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1730"/>
  </bookViews>
  <sheets>
    <sheet name="Summary" sheetId="6" r:id="rId1"/>
    <sheet name="ATS" sheetId="1" r:id="rId2"/>
    <sheet name="DATA" sheetId="7" r:id="rId3"/>
  </sheets>
  <definedNames>
    <definedName name="_xlnm._FilterDatabase" localSheetId="2" hidden="1">DATA!$C$1:$N$1</definedName>
    <definedName name="_xlnm._FilterDatabase" localSheetId="0" hidden="1">Summary!$A$8:$D$14</definedName>
    <definedName name="_xlnm.Print_Area" localSheetId="0">Summary!$A:$D</definedName>
    <definedName name="_xlnm.Print_Titles" localSheetId="1">ATS!$1:$17</definedName>
    <definedName name="_xlnm.Print_Titles" localSheetId="0">Summary!$1:$8</definedName>
  </definedNames>
  <calcPr calcId="191029"/>
  <extLst>
    <ext xmlns:x14="http://schemas.microsoft.com/office/spreadsheetml/2009/9/main" uri="{79F54976-1DA5-4618-B147-4CDE4B953A38}">
      <x14:workbookPr defaultImageDpi="15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O28" i="1" l="1"/>
  <c r="AN28" i="1"/>
  <c r="AM28" i="1"/>
  <c r="AL28" i="1"/>
  <c r="AK28" i="1"/>
  <c r="AJ28" i="1"/>
  <c r="AI28" i="1"/>
  <c r="AH28" i="1"/>
  <c r="AG28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M28" i="1"/>
  <c r="AO26" i="1"/>
  <c r="AN26" i="1"/>
  <c r="AM26" i="1"/>
  <c r="AL26" i="1"/>
  <c r="AK26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M26" i="1"/>
  <c r="AO23" i="1"/>
  <c r="AN23" i="1"/>
  <c r="AM23" i="1"/>
  <c r="AL23" i="1"/>
  <c r="AK23" i="1"/>
  <c r="AJ23" i="1"/>
  <c r="AI23" i="1"/>
  <c r="AH23" i="1"/>
  <c r="AG23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J23" i="1"/>
  <c r="AO21" i="1"/>
  <c r="AN21" i="1"/>
  <c r="AN29" i="1" s="1"/>
  <c r="AM21" i="1"/>
  <c r="AM29" i="1" s="1"/>
  <c r="AL21" i="1"/>
  <c r="AK21" i="1"/>
  <c r="AJ21" i="1"/>
  <c r="AI21" i="1"/>
  <c r="AH21" i="1"/>
  <c r="AG21" i="1"/>
  <c r="AF21" i="1"/>
  <c r="AE21" i="1"/>
  <c r="AD21" i="1"/>
  <c r="AD29" i="1" s="1"/>
  <c r="AC21" i="1"/>
  <c r="AC29" i="1" s="1"/>
  <c r="AB21" i="1"/>
  <c r="AA21" i="1"/>
  <c r="Z21" i="1"/>
  <c r="Y21" i="1"/>
  <c r="X21" i="1"/>
  <c r="W21" i="1"/>
  <c r="V21" i="1"/>
  <c r="U21" i="1"/>
  <c r="T21" i="1"/>
  <c r="T29" i="1" s="1"/>
  <c r="S21" i="1"/>
  <c r="S29" i="1" s="1"/>
  <c r="R21" i="1"/>
  <c r="Q21" i="1"/>
  <c r="P21" i="1"/>
  <c r="O21" i="1"/>
  <c r="N21" i="1"/>
  <c r="M21" i="1"/>
  <c r="K25" i="1"/>
  <c r="J25" i="1" s="1"/>
  <c r="K19" i="1"/>
  <c r="J19" i="1" s="1"/>
  <c r="K20" i="1"/>
  <c r="J20" i="1" s="1"/>
  <c r="K24" i="1"/>
  <c r="J24" i="1" s="1"/>
  <c r="K18" i="1"/>
  <c r="J18" i="1" s="1"/>
  <c r="K22" i="1"/>
  <c r="J22" i="1" s="1"/>
  <c r="K27" i="1"/>
  <c r="J27" i="1" s="1"/>
  <c r="J28" i="1" s="1"/>
  <c r="AO29" i="1" l="1"/>
  <c r="U29" i="1"/>
  <c r="W29" i="1"/>
  <c r="AE29" i="1"/>
  <c r="AF29" i="1"/>
  <c r="V29" i="1"/>
  <c r="N29" i="1"/>
  <c r="P29" i="1"/>
  <c r="AA29" i="1"/>
  <c r="AH29" i="1"/>
  <c r="Q29" i="1"/>
  <c r="J26" i="1"/>
  <c r="Z29" i="1"/>
  <c r="AJ29" i="1"/>
  <c r="M29" i="1"/>
  <c r="AG29" i="1"/>
  <c r="K23" i="1"/>
  <c r="X29" i="1"/>
  <c r="O29" i="1"/>
  <c r="AI29" i="1"/>
  <c r="Y29" i="1"/>
  <c r="AK29" i="1"/>
  <c r="R29" i="1"/>
  <c r="AB29" i="1"/>
  <c r="AL29" i="1"/>
  <c r="J21" i="1"/>
  <c r="J29" i="1" s="1"/>
  <c r="K21" i="1"/>
  <c r="K26" i="1"/>
  <c r="K29" i="1" s="1"/>
  <c r="K28" i="1"/>
  <c r="C11" i="6"/>
  <c r="C12" i="6"/>
  <c r="C10" i="6"/>
  <c r="C9" i="6"/>
  <c r="D11" i="6" l="1"/>
  <c r="B11" i="6" s="1"/>
  <c r="D12" i="6"/>
  <c r="B12" i="6" s="1"/>
  <c r="D10" i="6"/>
  <c r="B10" i="6" s="1"/>
  <c r="D9" i="6"/>
  <c r="B9" i="6" s="1"/>
  <c r="C13" i="6" l="1"/>
  <c r="C14" i="6" s="1"/>
  <c r="D13" i="6"/>
  <c r="D14" i="6" s="1"/>
  <c r="B13" i="6" l="1"/>
  <c r="B14" i="6"/>
</calcChain>
</file>

<file path=xl/sharedStrings.xml><?xml version="1.0" encoding="utf-8"?>
<sst xmlns="http://schemas.openxmlformats.org/spreadsheetml/2006/main" count="785" uniqueCount="187">
  <si>
    <t>PANTS</t>
  </si>
  <si>
    <t>GLOVES</t>
  </si>
  <si>
    <t>XXS</t>
  </si>
  <si>
    <t>XS</t>
  </si>
  <si>
    <t>S</t>
  </si>
  <si>
    <t>M</t>
  </si>
  <si>
    <t>L</t>
  </si>
  <si>
    <t>XL</t>
  </si>
  <si>
    <t>XXL</t>
  </si>
  <si>
    <t>00</t>
  </si>
  <si>
    <t>LINE</t>
  </si>
  <si>
    <t>COLOR CODE</t>
  </si>
  <si>
    <t>TTL QTY</t>
  </si>
  <si>
    <t>UNI</t>
  </si>
  <si>
    <t>34/</t>
  </si>
  <si>
    <t>35/</t>
  </si>
  <si>
    <t>36/</t>
  </si>
  <si>
    <t>37/</t>
  </si>
  <si>
    <t>38/</t>
  </si>
  <si>
    <t>39/</t>
  </si>
  <si>
    <t>40/</t>
  </si>
  <si>
    <t>41/</t>
  </si>
  <si>
    <t>42/</t>
  </si>
  <si>
    <t>43/</t>
  </si>
  <si>
    <t>44/</t>
  </si>
  <si>
    <t>45/</t>
  </si>
  <si>
    <t>46/</t>
  </si>
  <si>
    <t>47/</t>
  </si>
  <si>
    <t>48/</t>
  </si>
  <si>
    <t>49/</t>
  </si>
  <si>
    <t>50/</t>
  </si>
  <si>
    <t>51/</t>
  </si>
  <si>
    <t>7/</t>
  </si>
  <si>
    <t>8/</t>
  </si>
  <si>
    <t>9/</t>
  </si>
  <si>
    <t>10/</t>
  </si>
  <si>
    <t>11/</t>
  </si>
  <si>
    <t>12/</t>
  </si>
  <si>
    <t>13/</t>
  </si>
  <si>
    <t>14/</t>
  </si>
  <si>
    <t>4/</t>
  </si>
  <si>
    <t>6/</t>
  </si>
  <si>
    <t>D SHOES IT</t>
  </si>
  <si>
    <t>UOMO RTW</t>
  </si>
  <si>
    <t>D RTW US</t>
  </si>
  <si>
    <t>XXXL</t>
  </si>
  <si>
    <t>STYLE</t>
  </si>
  <si>
    <t>D RTW EU</t>
  </si>
  <si>
    <t>NS</t>
  </si>
  <si>
    <t>B</t>
  </si>
  <si>
    <t>G</t>
  </si>
  <si>
    <t>SM</t>
  </si>
  <si>
    <t>W</t>
  </si>
  <si>
    <t>U</t>
  </si>
  <si>
    <t>D</t>
  </si>
  <si>
    <t>P</t>
  </si>
  <si>
    <t>IO</t>
  </si>
  <si>
    <t>S/M</t>
  </si>
  <si>
    <t>S/M L/XL</t>
  </si>
  <si>
    <t>L/XL</t>
  </si>
  <si>
    <t>RINGS</t>
  </si>
  <si>
    <t>R</t>
  </si>
  <si>
    <t>A</t>
  </si>
  <si>
    <t>SX</t>
  </si>
  <si>
    <t>MS</t>
  </si>
  <si>
    <t>U SHOES IT</t>
  </si>
  <si>
    <t>E</t>
  </si>
  <si>
    <t>DRESS SHIRTS</t>
  </si>
  <si>
    <t>5/</t>
  </si>
  <si>
    <t>BELTS</t>
  </si>
  <si>
    <t>EYEWEAR</t>
  </si>
  <si>
    <t>O</t>
  </si>
  <si>
    <t>HATS EU</t>
  </si>
  <si>
    <t>HE</t>
  </si>
  <si>
    <t>MENS S/M/L</t>
  </si>
  <si>
    <t>ML</t>
  </si>
  <si>
    <t>WOMENS S/M/L</t>
  </si>
  <si>
    <t>IMAGE</t>
  </si>
  <si>
    <t>CATEGORY</t>
  </si>
  <si>
    <t>GROUP</t>
  </si>
  <si>
    <t>DESCRIPTION</t>
  </si>
  <si>
    <t>COLOR DESCRIPTION</t>
  </si>
  <si>
    <t>Category</t>
  </si>
  <si>
    <t>Quantity</t>
  </si>
  <si>
    <t>GRAND TOTAL</t>
  </si>
  <si>
    <t>ATS</t>
  </si>
  <si>
    <t>Group</t>
  </si>
  <si>
    <t>EAN</t>
  </si>
  <si>
    <t>Size</t>
  </si>
  <si>
    <t>Size Scale</t>
  </si>
  <si>
    <t>NRF</t>
  </si>
  <si>
    <t>Color Name</t>
  </si>
  <si>
    <t>Color</t>
  </si>
  <si>
    <t>Fabric</t>
  </si>
  <si>
    <t>Style Description</t>
  </si>
  <si>
    <t>Body</t>
  </si>
  <si>
    <t>Catalogue Style</t>
  </si>
  <si>
    <t>RTW TOTAL</t>
  </si>
  <si>
    <t>One Size</t>
  </si>
  <si>
    <t>S/S</t>
  </si>
  <si>
    <t>RTW - TOPS/SHIRTS</t>
  </si>
  <si>
    <t>RTW - SKIRTS</t>
  </si>
  <si>
    <t>RTW - PANTS</t>
  </si>
  <si>
    <t>RTW - SWEATERS/CARDIGANS</t>
  </si>
  <si>
    <t>UNIT MSRP USD</t>
  </si>
  <si>
    <t>TTL MSRP USD</t>
  </si>
  <si>
    <t>Average MSRP USD</t>
  </si>
  <si>
    <t>Total MSRP USD</t>
  </si>
  <si>
    <t>RTW</t>
  </si>
  <si>
    <t>SBDKMA03</t>
  </si>
  <si>
    <t>KNITWEAR TOP WITH CHIFFON BOW</t>
  </si>
  <si>
    <t>0NO</t>
  </si>
  <si>
    <t>NERO</t>
  </si>
  <si>
    <t>001</t>
  </si>
  <si>
    <t>SWEATERS/CARDIGANS</t>
  </si>
  <si>
    <t>8054738310162</t>
  </si>
  <si>
    <t>8054738310339</t>
  </si>
  <si>
    <t>8054738310322</t>
  </si>
  <si>
    <t>8054738310315</t>
  </si>
  <si>
    <t>SBDRB111</t>
  </si>
  <si>
    <t>PANT</t>
  </si>
  <si>
    <t>0J8</t>
  </si>
  <si>
    <t>8054738310032</t>
  </si>
  <si>
    <t>8054738310179</t>
  </si>
  <si>
    <t>8054738315105</t>
  </si>
  <si>
    <t>8054738316348</t>
  </si>
  <si>
    <t>8054738316355</t>
  </si>
  <si>
    <t>8054738315112</t>
  </si>
  <si>
    <t>RBDABA1S</t>
  </si>
  <si>
    <t>CLASSIC BUTTON DOWN SHIRT WITH POCKET</t>
  </si>
  <si>
    <t>1M1</t>
  </si>
  <si>
    <t>0BO</t>
  </si>
  <si>
    <t>BIANCO</t>
  </si>
  <si>
    <t>8053341986221</t>
  </si>
  <si>
    <t>TOPS/SHIRTS</t>
  </si>
  <si>
    <t>8053341986238</t>
  </si>
  <si>
    <t>8053341986245</t>
  </si>
  <si>
    <t>8053341986252</t>
  </si>
  <si>
    <t>RBDKM004</t>
  </si>
  <si>
    <t>38N</t>
  </si>
  <si>
    <t>8053341993038</t>
  </si>
  <si>
    <t>8053341993021</t>
  </si>
  <si>
    <t>8053341993007</t>
  </si>
  <si>
    <t>8053341992994</t>
  </si>
  <si>
    <t>8053341992987</t>
  </si>
  <si>
    <t>8053341993014</t>
  </si>
  <si>
    <t>RBDRB111</t>
  </si>
  <si>
    <t>8053341993045</t>
  </si>
  <si>
    <t>8053341993052</t>
  </si>
  <si>
    <t>8053341993069</t>
  </si>
  <si>
    <t>8053341993076</t>
  </si>
  <si>
    <t>8053341993083</t>
  </si>
  <si>
    <t>8053341993090</t>
  </si>
  <si>
    <t>SBDAB15C</t>
  </si>
  <si>
    <t>CLASSIC BUTTON DOWN</t>
  </si>
  <si>
    <t>8054738310018</t>
  </si>
  <si>
    <t>8054738310155</t>
  </si>
  <si>
    <t>8054738127241</t>
  </si>
  <si>
    <t>8054738310308</t>
  </si>
  <si>
    <t>8054738316034</t>
  </si>
  <si>
    <t>8054738316041</t>
  </si>
  <si>
    <t>8054738316058</t>
  </si>
  <si>
    <t>IBDRA100</t>
  </si>
  <si>
    <t>SKIRT</t>
  </si>
  <si>
    <t>8051274344507</t>
  </si>
  <si>
    <t>SKIRTS</t>
  </si>
  <si>
    <t>8051274333013</t>
  </si>
  <si>
    <t>8051274344514</t>
  </si>
  <si>
    <t>8051274344521</t>
  </si>
  <si>
    <t>8051274344538</t>
  </si>
  <si>
    <t>8051274344545</t>
  </si>
  <si>
    <t>SBDKMA03-531</t>
  </si>
  <si>
    <t>VAL DONNA PAP</t>
  </si>
  <si>
    <t>SBDRB111-0J8</t>
  </si>
  <si>
    <t>RBDABA1S-1M1</t>
  </si>
  <si>
    <t>RBDKM004-38N</t>
  </si>
  <si>
    <t>RBDRB111-0J8</t>
  </si>
  <si>
    <t>SBDAB15C-1M1</t>
  </si>
  <si>
    <t>IBDRA100-0J8</t>
  </si>
  <si>
    <t xml:space="preserve"> - </t>
  </si>
  <si>
    <t>TOPS/SHIRTS Total</t>
  </si>
  <si>
    <t>SKIRTS Total</t>
  </si>
  <si>
    <t>PANTS Total</t>
  </si>
  <si>
    <t>SWEATERS/CARDIGANS Total</t>
  </si>
  <si>
    <t>Grand Total</t>
  </si>
  <si>
    <t>MSRP $</t>
  </si>
  <si>
    <t xml:space="preserve">KNITWEAR TOP WITH CHIFFON BOW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</si>
</sst>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(&quot;$&quot;* #,##0.00_);_(&quot;$&quot;* \(#,##0.00\);_(&quot;$&quot;* &quot;-&quot;??_);_(@_)"/>
    <numFmt numFmtId="165" formatCode="[$-410]d\ mmmm\ yyyy;@"/>
    <numFmt numFmtId="166" formatCode="&quot;$&quot;\ ???,???,???"/>
    <numFmt numFmtId="167" formatCode="&quot;$&quot;#,##0"/>
    <numFmt numFmtId="168" formatCode="_(&quot;$&quot;* #,##0_);_(&quot;$&quot;* \(#,##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indexed="8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Times New Roman"/>
      <family val="1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E4BC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1" fontId="2" fillId="0" borderId="0" xfId="0" applyNumberFormat="1" applyFont="1" applyAlignment="1">
      <alignment horizontal="left" vertical="center"/>
    </xf>
    <xf numFmtId="1" fontId="2" fillId="0" borderId="0" xfId="1" applyNumberFormat="1" applyFont="1" applyAlignment="1">
      <alignment horizontal="left" vertical="center"/>
    </xf>
    <xf numFmtId="1" fontId="3" fillId="2" borderId="1" xfId="1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left" vertical="center" shrinkToFit="1"/>
    </xf>
    <xf numFmtId="1" fontId="2" fillId="0" borderId="2" xfId="0" applyNumberFormat="1" applyFont="1" applyBorder="1" applyAlignment="1">
      <alignment horizontal="left" vertical="center" shrinkToFit="1"/>
    </xf>
    <xf numFmtId="1" fontId="2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shrinkToFit="1"/>
    </xf>
    <xf numFmtId="1" fontId="2" fillId="0" borderId="2" xfId="0" applyNumberFormat="1" applyFont="1" applyBorder="1" applyAlignment="1">
      <alignment horizontal="center" vertical="center" shrinkToFit="1"/>
    </xf>
    <xf numFmtId="1" fontId="2" fillId="0" borderId="3" xfId="0" applyNumberFormat="1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 vertical="center" shrinkToFit="1"/>
    </xf>
    <xf numFmtId="0" fontId="5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6" fontId="5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Alignment="1">
      <alignment horizontal="center" wrapText="1"/>
    </xf>
    <xf numFmtId="0" fontId="8" fillId="3" borderId="8" xfId="2" applyFont="1" applyFill="1" applyBorder="1" applyAlignment="1">
      <alignment horizontal="left" vertical="center"/>
    </xf>
    <xf numFmtId="0" fontId="8" fillId="4" borderId="8" xfId="2" applyFont="1" applyFill="1" applyBorder="1" applyAlignment="1">
      <alignment horizontal="left" vertical="center"/>
    </xf>
    <xf numFmtId="0" fontId="8" fillId="5" borderId="8" xfId="2" applyFont="1" applyFill="1" applyBorder="1" applyAlignment="1">
      <alignment horizontal="left" vertical="center"/>
    </xf>
    <xf numFmtId="0" fontId="8" fillId="3" borderId="9" xfId="2" applyFont="1" applyFill="1" applyBorder="1" applyAlignment="1">
      <alignment horizontal="left" vertical="center"/>
    </xf>
    <xf numFmtId="1" fontId="3" fillId="2" borderId="2" xfId="0" applyNumberFormat="1" applyFont="1" applyFill="1" applyBorder="1" applyAlignment="1">
      <alignment horizontal="center" vertical="center" wrapText="1"/>
    </xf>
    <xf numFmtId="0" fontId="9" fillId="0" borderId="0" xfId="0" applyFont="1"/>
    <xf numFmtId="166" fontId="9" fillId="0" borderId="0" xfId="0" applyNumberFormat="1" applyFont="1" applyAlignment="1">
      <alignment horizontal="center" vertical="center"/>
    </xf>
    <xf numFmtId="0" fontId="9" fillId="0" borderId="7" xfId="0" applyFont="1" applyBorder="1"/>
    <xf numFmtId="166" fontId="9" fillId="0" borderId="7" xfId="0" applyNumberFormat="1" applyFont="1" applyBorder="1" applyAlignment="1">
      <alignment horizontal="center" vertical="center"/>
    </xf>
    <xf numFmtId="0" fontId="7" fillId="0" borderId="0" xfId="2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0" xfId="2" applyAlignment="1">
      <alignment horizontal="center" vertical="center" wrapText="1"/>
    </xf>
    <xf numFmtId="167" fontId="7" fillId="0" borderId="0" xfId="2" applyNumberFormat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168" fontId="8" fillId="3" borderId="8" xfId="1" applyNumberFormat="1" applyFont="1" applyFill="1" applyBorder="1" applyAlignment="1">
      <alignment horizontal="left" vertical="center"/>
    </xf>
    <xf numFmtId="168" fontId="7" fillId="0" borderId="0" xfId="1" applyNumberFormat="1" applyFont="1" applyAlignment="1">
      <alignment horizontal="left" vertical="center"/>
    </xf>
    <xf numFmtId="168" fontId="0" fillId="0" borderId="0" xfId="1" applyNumberFormat="1" applyFont="1" applyAlignment="1">
      <alignment horizontal="left" vertical="center"/>
    </xf>
    <xf numFmtId="0" fontId="7" fillId="0" borderId="0" xfId="2" applyAlignment="1">
      <alignment horizontal="right" vertical="center"/>
    </xf>
    <xf numFmtId="0" fontId="0" fillId="0" borderId="0" xfId="0" applyAlignment="1">
      <alignment horizontal="right" vertical="center"/>
    </xf>
    <xf numFmtId="0" fontId="8" fillId="3" borderId="8" xfId="2" applyFont="1" applyFill="1" applyBorder="1" applyAlignment="1">
      <alignment horizontal="center" vertical="center"/>
    </xf>
    <xf numFmtId="0" fontId="7" fillId="0" borderId="0" xfId="2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165" fontId="4" fillId="0" borderId="0" xfId="0" applyNumberFormat="1" applyFont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s://ftp.ronlynn.com/glob/photos/RBDKM00438N_HR.jpg" TargetMode="External"/><Relationship Id="rId13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5.jpeg"/><Relationship Id="rId12" Type="http://schemas.openxmlformats.org/officeDocument/2006/relationships/hyperlink" Target="https://ftp.ronlynn.com/glob/photos/SBDAB15C1M1_HR.jpg" TargetMode="External"/><Relationship Id="rId2" Type="http://schemas.openxmlformats.org/officeDocument/2006/relationships/hyperlink" Target="https://ftp.ronlynn.com/glob/photos/SBDKMA03531_HR.jpg" TargetMode="External"/><Relationship Id="rId1" Type="http://schemas.openxmlformats.org/officeDocument/2006/relationships/image" Target="../media/image2.jpg"/><Relationship Id="rId6" Type="http://schemas.openxmlformats.org/officeDocument/2006/relationships/hyperlink" Target="https://ftp.ronlynn.com/glob/photos/RBDABA1S1M1_HR.jpg" TargetMode="External"/><Relationship Id="rId11" Type="http://schemas.openxmlformats.org/officeDocument/2006/relationships/image" Target="../media/image7.jpeg"/><Relationship Id="rId5" Type="http://schemas.openxmlformats.org/officeDocument/2006/relationships/image" Target="../media/image4.jpeg"/><Relationship Id="rId15" Type="http://schemas.openxmlformats.org/officeDocument/2006/relationships/image" Target="../media/image9.jpeg"/><Relationship Id="rId10" Type="http://schemas.openxmlformats.org/officeDocument/2006/relationships/hyperlink" Target="https://ftp.ronlynn.com/glob/photos/RBDRB1110J8_HR.jpg" TargetMode="External"/><Relationship Id="rId4" Type="http://schemas.openxmlformats.org/officeDocument/2006/relationships/hyperlink" Target="https://ftp.ronlynn.com/glob/photos/SBDRB1110J8_HR.jpg" TargetMode="External"/><Relationship Id="rId9" Type="http://schemas.openxmlformats.org/officeDocument/2006/relationships/image" Target="../media/image6.jpeg"/><Relationship Id="rId14" Type="http://schemas.openxmlformats.org/officeDocument/2006/relationships/hyperlink" Target="https://ftp.ronlynn.com/glob/photos/IBDRA1000J8_HR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724151" y="26407"/>
    <xdr:ext cx="2400300" cy="893650"/>
    <xdr:pic>
      <xdr:nvPicPr>
        <xdr:cNvPr id="2" name="Picture 1">
          <a:extLst>
            <a:ext uri="{FF2B5EF4-FFF2-40B4-BE49-F238E27FC236}">
              <a16:creationId xmlns:a16="http://schemas.microsoft.com/office/drawing/2014/main" xmlns="" id="{F1A5859B-6BE1-4895-953F-870A2EBC2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1" y="26407"/>
          <a:ext cx="2400300" cy="893650"/>
        </a:xfrm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203948</xdr:colOff>
      <xdr:row>1</xdr:row>
      <xdr:rowOff>170330</xdr:rowOff>
    </xdr:from>
    <xdr:to>
      <xdr:col>7</xdr:col>
      <xdr:colOff>168089</xdr:colOff>
      <xdr:row>13</xdr:row>
      <xdr:rowOff>189380</xdr:rowOff>
    </xdr:to>
    <xdr:pic>
      <xdr:nvPicPr>
        <xdr:cNvPr id="6509" name="Picture 6508">
          <a:extLst>
            <a:ext uri="{FF2B5EF4-FFF2-40B4-BE49-F238E27FC236}">
              <a16:creationId xmlns:a16="http://schemas.microsoft.com/office/drawing/2014/main" xmlns="" id="{D27DECCA-E4A0-439B-A29A-363807FB9A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23273" y="360830"/>
          <a:ext cx="6183966" cy="23050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26</xdr:row>
      <xdr:rowOff>12700</xdr:rowOff>
    </xdr:from>
    <xdr:to>
      <xdr:col>0</xdr:col>
      <xdr:colOff>1035050</xdr:colOff>
      <xdr:row>26</xdr:row>
      <xdr:rowOff>1035050</xdr:rowOff>
    </xdr:to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xmlns="" id="{CE7DED80-C392-D269-39C7-948FCF27B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4170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24</xdr:row>
      <xdr:rowOff>12700</xdr:rowOff>
    </xdr:from>
    <xdr:to>
      <xdr:col>0</xdr:col>
      <xdr:colOff>1035050</xdr:colOff>
      <xdr:row>24</xdr:row>
      <xdr:rowOff>1035050</xdr:rowOff>
    </xdr:to>
    <xdr:pic>
      <xdr:nvPicPr>
        <xdr:cNvPr id="5" name="Picture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FA2FB292-5DBB-8CAA-D9EF-99D62C2D9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48945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18</xdr:row>
      <xdr:rowOff>12700</xdr:rowOff>
    </xdr:from>
    <xdr:to>
      <xdr:col>0</xdr:col>
      <xdr:colOff>1035050</xdr:colOff>
      <xdr:row>18</xdr:row>
      <xdr:rowOff>1035050</xdr:rowOff>
    </xdr:to>
    <xdr:pic>
      <xdr:nvPicPr>
        <xdr:cNvPr id="7" name="Picture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D2BD4A3D-A3C3-D4B1-321D-28DCF1D09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53720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19</xdr:row>
      <xdr:rowOff>12700</xdr:rowOff>
    </xdr:from>
    <xdr:to>
      <xdr:col>0</xdr:col>
      <xdr:colOff>1035050</xdr:colOff>
      <xdr:row>19</xdr:row>
      <xdr:rowOff>1035050</xdr:rowOff>
    </xdr:to>
    <xdr:pic>
      <xdr:nvPicPr>
        <xdr:cNvPr id="9" name="Picture 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xmlns="" id="{D417DBCA-ACB4-B130-A0D3-BC52C1F6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8495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23</xdr:row>
      <xdr:rowOff>12700</xdr:rowOff>
    </xdr:from>
    <xdr:to>
      <xdr:col>0</xdr:col>
      <xdr:colOff>1035050</xdr:colOff>
      <xdr:row>23</xdr:row>
      <xdr:rowOff>1035050</xdr:rowOff>
    </xdr:to>
    <xdr:pic>
      <xdr:nvPicPr>
        <xdr:cNvPr id="11" name="Picture 1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xmlns="" id="{F92799A5-74AC-AE07-F7DD-2F3314A3A3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63270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17</xdr:row>
      <xdr:rowOff>12700</xdr:rowOff>
    </xdr:from>
    <xdr:to>
      <xdr:col>0</xdr:col>
      <xdr:colOff>1035050</xdr:colOff>
      <xdr:row>17</xdr:row>
      <xdr:rowOff>1035050</xdr:rowOff>
    </xdr:to>
    <xdr:pic>
      <xdr:nvPicPr>
        <xdr:cNvPr id="13" name="Picture 1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xmlns="" id="{2C162C6F-69C7-8AAD-8E8E-2535D543A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680450"/>
          <a:ext cx="1022350" cy="10223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21</xdr:row>
      <xdr:rowOff>12700</xdr:rowOff>
    </xdr:from>
    <xdr:to>
      <xdr:col>0</xdr:col>
      <xdr:colOff>1035050</xdr:colOff>
      <xdr:row>21</xdr:row>
      <xdr:rowOff>1035050</xdr:rowOff>
    </xdr:to>
    <xdr:pic>
      <xdr:nvPicPr>
        <xdr:cNvPr id="15" name="Picture 1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xmlns="" id="{B1292C06-42BD-66A1-31CE-9AF439EFE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728200"/>
          <a:ext cx="1022350" cy="1022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6:D14"/>
  <sheetViews>
    <sheetView tabSelected="1" zoomScaleNormal="100" workbookViewId="0">
      <selection activeCell="A16" sqref="A16"/>
    </sheetView>
  </sheetViews>
  <sheetFormatPr defaultColWidth="9.140625" defaultRowHeight="15" outlineLevelRow="1" x14ac:dyDescent="0.25"/>
  <cols>
    <col min="1" max="1" width="45.7109375" style="17" bestFit="1" customWidth="1"/>
    <col min="2" max="3" width="24.28515625" style="17" customWidth="1"/>
    <col min="4" max="4" width="22.42578125" style="49" customWidth="1"/>
    <col min="5" max="16384" width="9.140625" style="17"/>
  </cols>
  <sheetData>
    <row r="6" spans="1:4" ht="19.5" x14ac:dyDescent="0.35">
      <c r="A6" s="52">
        <v>46170</v>
      </c>
      <c r="B6" s="52"/>
      <c r="C6" s="52"/>
      <c r="D6" s="52"/>
    </row>
    <row r="8" spans="1:4" s="21" customFormat="1" ht="37.5" x14ac:dyDescent="0.25">
      <c r="A8" s="18" t="s">
        <v>86</v>
      </c>
      <c r="B8" s="19" t="s">
        <v>106</v>
      </c>
      <c r="C8" s="19" t="s">
        <v>107</v>
      </c>
      <c r="D8" s="20" t="s">
        <v>83</v>
      </c>
    </row>
    <row r="9" spans="1:4" outlineLevel="1" x14ac:dyDescent="0.25">
      <c r="A9" s="17" t="s">
        <v>100</v>
      </c>
      <c r="B9" s="22">
        <f t="shared" ref="B9:B13" si="0">CEILING(C9/D9,1)</f>
        <v>766</v>
      </c>
      <c r="C9" s="22">
        <f>SUMIFS(ATS!$J:$J,ATS!$C:$C,SUBSTITUTE(Summary!A9,"RTW - ",""))</f>
        <v>1013080</v>
      </c>
      <c r="D9" s="49">
        <f>SUMIFS(ATS!$K:$K,ATS!$C:$C,SUBSTITUTE(Summary!A9,"RTW - ",""))</f>
        <v>1324</v>
      </c>
    </row>
    <row r="10" spans="1:4" outlineLevel="1" x14ac:dyDescent="0.25">
      <c r="A10" s="17" t="s">
        <v>101</v>
      </c>
      <c r="B10" s="22">
        <f t="shared" si="0"/>
        <v>1095</v>
      </c>
      <c r="C10" s="22">
        <f>SUMIFS(ATS!$J:$J,ATS!$C:$C,SUBSTITUTE(Summary!A10,"RTW - ",""))</f>
        <v>175200</v>
      </c>
      <c r="D10" s="49">
        <f>SUMIFS(ATS!$K:$K,ATS!$C:$C,SUBSTITUTE(Summary!A10,"RTW - ",""))</f>
        <v>160</v>
      </c>
    </row>
    <row r="11" spans="1:4" outlineLevel="1" x14ac:dyDescent="0.25">
      <c r="A11" s="17" t="s">
        <v>102</v>
      </c>
      <c r="B11" s="22">
        <f t="shared" si="0"/>
        <v>1095</v>
      </c>
      <c r="C11" s="22">
        <f>SUMIFS(ATS!$J:$J,ATS!$C:$C,SUBSTITUTE(Summary!A11,"RTW - ",""))</f>
        <v>1011780</v>
      </c>
      <c r="D11" s="49">
        <f>SUMIFS(ATS!$K:$K,ATS!$C:$C,SUBSTITUTE(Summary!A11,"RTW - ",""))</f>
        <v>924</v>
      </c>
    </row>
    <row r="12" spans="1:4" outlineLevel="1" x14ac:dyDescent="0.25">
      <c r="A12" s="17" t="s">
        <v>103</v>
      </c>
      <c r="B12" s="22">
        <f t="shared" si="0"/>
        <v>795</v>
      </c>
      <c r="C12" s="22">
        <f>SUMIFS(ATS!$J:$J,ATS!$C:$C,SUBSTITUTE(Summary!A12,"RTW - ",""))</f>
        <v>585120</v>
      </c>
      <c r="D12" s="49">
        <f>SUMIFS(ATS!$K:$K,ATS!$C:$C,SUBSTITUTE(Summary!A12,"RTW - ",""))</f>
        <v>736</v>
      </c>
    </row>
    <row r="13" spans="1:4" x14ac:dyDescent="0.25">
      <c r="A13" s="31" t="s">
        <v>97</v>
      </c>
      <c r="B13" s="32">
        <f t="shared" si="0"/>
        <v>886</v>
      </c>
      <c r="C13" s="32">
        <f>SUMIFS(ATS!$J:$J,ATS!$D:$D,SUBSTITUTE(Summary!A13," TOTAL",""))</f>
        <v>2785180</v>
      </c>
      <c r="D13" s="50">
        <f>SUMIFS(ATS!$K:$K,ATS!$D:$D,SUBSTITUTE(Summary!A13," TOTAL",""))</f>
        <v>3144</v>
      </c>
    </row>
    <row r="14" spans="1:4" x14ac:dyDescent="0.25">
      <c r="A14" s="33" t="s">
        <v>84</v>
      </c>
      <c r="B14" s="34">
        <f t="shared" ref="B14" si="1">CEILING(C14/D14,1)</f>
        <v>886</v>
      </c>
      <c r="C14" s="34">
        <f>SUMIF(A9:A13,"*TOTAL*",C9:C13)</f>
        <v>2785180</v>
      </c>
      <c r="D14" s="51">
        <f>SUMIF(A9:A13,"*TOTAL*",D9:D13)</f>
        <v>3144</v>
      </c>
    </row>
  </sheetData>
  <autoFilter ref="A8:D14"/>
  <mergeCells count="1">
    <mergeCell ref="A6:D6"/>
  </mergeCells>
  <printOptions horizontalCentered="1"/>
  <pageMargins left="0.2" right="0.2" top="0.25" bottom="0.5" header="0.3" footer="0.3"/>
  <pageSetup scale="98" fitToHeight="0" orientation="portrait" r:id="rId1"/>
  <headerFooter>
    <oddFooter>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O791"/>
  <sheetViews>
    <sheetView zoomScaleNormal="100" workbookViewId="0">
      <selection activeCell="E21" sqref="E21"/>
    </sheetView>
  </sheetViews>
  <sheetFormatPr defaultColWidth="9.140625" defaultRowHeight="15" outlineLevelRow="2" x14ac:dyDescent="0.25"/>
  <cols>
    <col min="1" max="1" width="15.7109375" style="14" customWidth="1"/>
    <col min="2" max="3" width="17.42578125" style="14" customWidth="1"/>
    <col min="4" max="4" width="29.140625" style="14" customWidth="1"/>
    <col min="5" max="5" width="17.28515625" style="14" customWidth="1"/>
    <col min="6" max="6" width="20.140625" style="14" customWidth="1"/>
    <col min="7" max="7" width="9.140625" style="15"/>
    <col min="8" max="8" width="14.42578125" style="15" customWidth="1"/>
    <col min="9" max="9" width="11.42578125" style="14" customWidth="1"/>
    <col min="10" max="10" width="12.7109375" style="14" customWidth="1"/>
    <col min="11" max="11" width="10.42578125" style="14" bestFit="1" customWidth="1"/>
    <col min="12" max="12" width="5.42578125" style="16" bestFit="1" customWidth="1"/>
    <col min="13" max="34" width="5.42578125" style="14" customWidth="1"/>
    <col min="35" max="35" width="5.7109375" style="14" customWidth="1"/>
    <col min="36" max="41" width="5.42578125" style="14" customWidth="1"/>
    <col min="42" max="16384" width="9.140625" style="14"/>
  </cols>
  <sheetData>
    <row r="1" spans="1:41" customFormat="1" x14ac:dyDescent="0.25">
      <c r="A1" s="1"/>
      <c r="B1" s="1"/>
      <c r="C1" s="1"/>
      <c r="D1" s="1"/>
      <c r="E1" s="1"/>
      <c r="F1" s="1"/>
      <c r="G1" s="8"/>
      <c r="H1" s="8"/>
      <c r="I1" s="2"/>
      <c r="K1" s="4" t="s">
        <v>42</v>
      </c>
      <c r="L1" s="10" t="s">
        <v>52</v>
      </c>
      <c r="M1" s="6">
        <v>34</v>
      </c>
      <c r="N1" s="6" t="s">
        <v>14</v>
      </c>
      <c r="O1" s="6">
        <v>35</v>
      </c>
      <c r="P1" s="6" t="s">
        <v>15</v>
      </c>
      <c r="Q1" s="6">
        <v>36</v>
      </c>
      <c r="R1" s="6" t="s">
        <v>16</v>
      </c>
      <c r="S1" s="6">
        <v>37</v>
      </c>
      <c r="T1" s="6" t="s">
        <v>17</v>
      </c>
      <c r="U1" s="6">
        <v>38</v>
      </c>
      <c r="V1" s="6" t="s">
        <v>18</v>
      </c>
      <c r="W1" s="6">
        <v>39</v>
      </c>
      <c r="X1" s="6" t="s">
        <v>19</v>
      </c>
      <c r="Y1" s="6">
        <v>40</v>
      </c>
      <c r="Z1" s="6" t="s">
        <v>20</v>
      </c>
      <c r="AA1" s="6">
        <v>41</v>
      </c>
      <c r="AB1" s="6" t="s">
        <v>21</v>
      </c>
      <c r="AC1" s="6">
        <v>42</v>
      </c>
      <c r="AD1" s="6" t="s">
        <v>22</v>
      </c>
      <c r="AE1" s="6">
        <v>43</v>
      </c>
      <c r="AF1" s="6" t="s">
        <v>23</v>
      </c>
      <c r="AG1" s="6">
        <v>44</v>
      </c>
      <c r="AH1" s="6" t="s">
        <v>24</v>
      </c>
      <c r="AI1" s="6">
        <v>45</v>
      </c>
      <c r="AJ1" s="6" t="s">
        <v>25</v>
      </c>
      <c r="AK1" s="6">
        <v>46</v>
      </c>
      <c r="AL1" s="6" t="s">
        <v>26</v>
      </c>
      <c r="AM1" s="6">
        <v>47</v>
      </c>
      <c r="AN1" s="6" t="s">
        <v>27</v>
      </c>
      <c r="AO1" s="6">
        <v>48</v>
      </c>
    </row>
    <row r="2" spans="1:41" customFormat="1" x14ac:dyDescent="0.25">
      <c r="A2" s="1"/>
      <c r="B2" s="1"/>
      <c r="C2" s="1"/>
      <c r="D2" s="1"/>
      <c r="E2" s="1"/>
      <c r="F2" s="1"/>
      <c r="G2" s="8"/>
      <c r="H2" s="8"/>
      <c r="I2" s="2"/>
      <c r="K2" s="4" t="s">
        <v>65</v>
      </c>
      <c r="L2" s="10" t="s">
        <v>5</v>
      </c>
      <c r="M2" s="6">
        <v>38</v>
      </c>
      <c r="N2" s="6" t="s">
        <v>18</v>
      </c>
      <c r="O2" s="6">
        <v>39</v>
      </c>
      <c r="P2" s="6" t="s">
        <v>19</v>
      </c>
      <c r="Q2" s="6">
        <v>40</v>
      </c>
      <c r="R2" s="6" t="s">
        <v>20</v>
      </c>
      <c r="S2" s="6">
        <v>41</v>
      </c>
      <c r="T2" s="6" t="s">
        <v>21</v>
      </c>
      <c r="U2" s="6">
        <v>42</v>
      </c>
      <c r="V2" s="6" t="s">
        <v>22</v>
      </c>
      <c r="W2" s="6">
        <v>43</v>
      </c>
      <c r="X2" s="6" t="s">
        <v>23</v>
      </c>
      <c r="Y2" s="6">
        <v>44</v>
      </c>
      <c r="Z2" s="6" t="s">
        <v>24</v>
      </c>
      <c r="AA2" s="6">
        <v>45</v>
      </c>
      <c r="AB2" s="6" t="s">
        <v>25</v>
      </c>
      <c r="AC2" s="6">
        <v>46</v>
      </c>
      <c r="AD2" s="6" t="s">
        <v>26</v>
      </c>
      <c r="AE2" s="6">
        <v>47</v>
      </c>
      <c r="AF2" s="6" t="s">
        <v>27</v>
      </c>
      <c r="AG2" s="6">
        <v>48</v>
      </c>
      <c r="AH2" s="6" t="s">
        <v>28</v>
      </c>
      <c r="AI2" s="6">
        <v>49</v>
      </c>
      <c r="AJ2" s="6" t="s">
        <v>29</v>
      </c>
      <c r="AK2" s="6">
        <v>50</v>
      </c>
      <c r="AL2" s="6" t="s">
        <v>30</v>
      </c>
      <c r="AM2" s="6">
        <v>51</v>
      </c>
      <c r="AN2" s="6" t="s">
        <v>31</v>
      </c>
      <c r="AO2" s="6">
        <v>52</v>
      </c>
    </row>
    <row r="3" spans="1:41" customFormat="1" x14ac:dyDescent="0.25">
      <c r="A3" s="1"/>
      <c r="B3" s="1"/>
      <c r="C3" s="1"/>
      <c r="D3" s="1"/>
      <c r="E3" s="1"/>
      <c r="F3" s="1"/>
      <c r="G3" s="8"/>
      <c r="H3" s="8"/>
      <c r="I3" s="2"/>
      <c r="K3" s="4" t="s">
        <v>69</v>
      </c>
      <c r="L3" s="10" t="s">
        <v>49</v>
      </c>
      <c r="M3" s="6">
        <v>65</v>
      </c>
      <c r="N3" s="6">
        <v>67</v>
      </c>
      <c r="O3" s="6">
        <v>70</v>
      </c>
      <c r="P3" s="6">
        <v>72</v>
      </c>
      <c r="Q3" s="6">
        <v>75</v>
      </c>
      <c r="R3" s="6">
        <v>77</v>
      </c>
      <c r="S3" s="6">
        <v>80</v>
      </c>
      <c r="T3" s="6">
        <v>82</v>
      </c>
      <c r="U3" s="6">
        <v>85</v>
      </c>
      <c r="V3" s="6">
        <v>87</v>
      </c>
      <c r="W3" s="6">
        <v>90</v>
      </c>
      <c r="X3" s="6">
        <v>92</v>
      </c>
      <c r="Y3" s="6">
        <v>95</v>
      </c>
      <c r="Z3" s="6">
        <v>97</v>
      </c>
      <c r="AA3" s="6">
        <v>100</v>
      </c>
      <c r="AB3" s="6">
        <v>102</v>
      </c>
      <c r="AC3" s="6">
        <v>105</v>
      </c>
      <c r="AD3" s="6">
        <v>107</v>
      </c>
      <c r="AE3" s="6">
        <v>110</v>
      </c>
      <c r="AF3" s="6">
        <v>112</v>
      </c>
      <c r="AG3" s="6">
        <v>115</v>
      </c>
      <c r="AH3" s="6">
        <v>117</v>
      </c>
      <c r="AI3" s="6">
        <v>120</v>
      </c>
      <c r="AJ3" s="6"/>
      <c r="AK3" s="6"/>
      <c r="AL3" s="6"/>
      <c r="AM3" s="6"/>
      <c r="AN3" s="6"/>
      <c r="AO3" s="6"/>
    </row>
    <row r="4" spans="1:41" customFormat="1" x14ac:dyDescent="0.25">
      <c r="A4" s="1"/>
      <c r="B4" s="1"/>
      <c r="C4" s="1"/>
      <c r="D4" s="1"/>
      <c r="E4" s="1"/>
      <c r="F4" s="1"/>
      <c r="G4" s="8"/>
      <c r="H4" s="8"/>
      <c r="I4" s="2"/>
      <c r="K4" s="4" t="s">
        <v>60</v>
      </c>
      <c r="L4" s="10" t="s">
        <v>61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>
        <v>9</v>
      </c>
      <c r="S4" s="6">
        <v>10</v>
      </c>
      <c r="T4" s="6">
        <v>11</v>
      </c>
      <c r="U4" s="6">
        <v>12</v>
      </c>
      <c r="V4" s="6">
        <v>13</v>
      </c>
      <c r="W4" s="6">
        <v>14</v>
      </c>
      <c r="X4" s="6">
        <v>15</v>
      </c>
      <c r="Y4" s="6">
        <v>16</v>
      </c>
      <c r="Z4" s="6">
        <v>17</v>
      </c>
      <c r="AA4" s="6">
        <v>18</v>
      </c>
      <c r="AB4" s="6">
        <v>19</v>
      </c>
      <c r="AC4" s="6">
        <v>20</v>
      </c>
      <c r="AD4" s="6">
        <v>21</v>
      </c>
      <c r="AE4" s="6">
        <v>22</v>
      </c>
      <c r="AF4" s="6">
        <v>23</v>
      </c>
      <c r="AG4" s="6">
        <v>24</v>
      </c>
      <c r="AH4" s="6">
        <v>25</v>
      </c>
      <c r="AI4" s="6"/>
      <c r="AJ4" s="6"/>
      <c r="AK4" s="6"/>
      <c r="AL4" s="6"/>
      <c r="AM4" s="6"/>
      <c r="AN4" s="6"/>
      <c r="AO4" s="6"/>
    </row>
    <row r="5" spans="1:41" customFormat="1" x14ac:dyDescent="0.25">
      <c r="A5" s="1"/>
      <c r="B5" s="1"/>
      <c r="C5" s="1"/>
      <c r="D5" s="1"/>
      <c r="E5" s="1"/>
      <c r="F5" s="1"/>
      <c r="G5" s="8"/>
      <c r="H5" s="8"/>
      <c r="I5" s="2"/>
      <c r="K5" s="4" t="s">
        <v>0</v>
      </c>
      <c r="L5" s="10" t="s">
        <v>55</v>
      </c>
      <c r="M5" s="6">
        <v>22</v>
      </c>
      <c r="N5" s="6">
        <v>23</v>
      </c>
      <c r="O5" s="6">
        <v>24</v>
      </c>
      <c r="P5" s="6">
        <v>25</v>
      </c>
      <c r="Q5" s="6">
        <v>26</v>
      </c>
      <c r="R5" s="6">
        <v>27</v>
      </c>
      <c r="S5" s="6">
        <v>28</v>
      </c>
      <c r="T5" s="6">
        <v>29</v>
      </c>
      <c r="U5" s="6">
        <v>30</v>
      </c>
      <c r="V5" s="6">
        <v>31</v>
      </c>
      <c r="W5" s="6">
        <v>32</v>
      </c>
      <c r="X5" s="6">
        <v>33</v>
      </c>
      <c r="Y5" s="6">
        <v>34</v>
      </c>
      <c r="Z5" s="6">
        <v>35</v>
      </c>
      <c r="AA5" s="6">
        <v>36</v>
      </c>
      <c r="AB5" s="6">
        <v>37</v>
      </c>
      <c r="AC5" s="6">
        <v>38</v>
      </c>
      <c r="AD5" s="6">
        <v>39</v>
      </c>
      <c r="AE5" s="6">
        <v>40</v>
      </c>
      <c r="AF5" s="6">
        <v>42</v>
      </c>
      <c r="AG5" s="6">
        <v>44</v>
      </c>
      <c r="AH5" s="6">
        <v>46</v>
      </c>
      <c r="AI5" s="6">
        <v>48</v>
      </c>
      <c r="AJ5" s="6">
        <v>50</v>
      </c>
      <c r="AK5" s="6">
        <v>52</v>
      </c>
      <c r="AL5" s="6">
        <v>54</v>
      </c>
      <c r="AM5" s="6">
        <v>56</v>
      </c>
      <c r="AN5" s="6">
        <v>58</v>
      </c>
      <c r="AO5" s="6">
        <v>60</v>
      </c>
    </row>
    <row r="6" spans="1:41" customFormat="1" x14ac:dyDescent="0.25">
      <c r="A6" s="1"/>
      <c r="B6" s="1"/>
      <c r="C6" s="1"/>
      <c r="D6" s="1"/>
      <c r="E6" s="1"/>
      <c r="F6" s="1"/>
      <c r="G6" s="8"/>
      <c r="H6" s="8"/>
      <c r="I6" s="2"/>
      <c r="K6" s="4" t="s">
        <v>1</v>
      </c>
      <c r="L6" s="10" t="s">
        <v>50</v>
      </c>
      <c r="M6" s="6">
        <v>4</v>
      </c>
      <c r="N6" s="6" t="s">
        <v>40</v>
      </c>
      <c r="O6" s="6">
        <v>5</v>
      </c>
      <c r="P6" s="12" t="s">
        <v>68</v>
      </c>
      <c r="Q6" s="6">
        <v>6</v>
      </c>
      <c r="R6" s="6" t="s">
        <v>41</v>
      </c>
      <c r="S6" s="6">
        <v>7</v>
      </c>
      <c r="T6" s="6" t="s">
        <v>32</v>
      </c>
      <c r="U6" s="6">
        <v>8</v>
      </c>
      <c r="V6" s="6" t="s">
        <v>33</v>
      </c>
      <c r="W6" s="6">
        <v>9</v>
      </c>
      <c r="X6" s="6" t="s">
        <v>34</v>
      </c>
      <c r="Y6" s="6">
        <v>10</v>
      </c>
      <c r="Z6" s="6" t="s">
        <v>35</v>
      </c>
      <c r="AA6" s="6">
        <v>11</v>
      </c>
      <c r="AB6" s="6" t="s">
        <v>36</v>
      </c>
      <c r="AC6" s="6">
        <v>12</v>
      </c>
      <c r="AD6" s="6" t="s">
        <v>37</v>
      </c>
      <c r="AE6" s="6">
        <v>13</v>
      </c>
      <c r="AF6" s="6" t="s">
        <v>38</v>
      </c>
      <c r="AG6" s="6">
        <v>14</v>
      </c>
      <c r="AH6" s="6" t="s">
        <v>39</v>
      </c>
      <c r="AI6" s="6">
        <v>15</v>
      </c>
      <c r="AJ6" s="6"/>
      <c r="AK6" s="6"/>
      <c r="AL6" s="6"/>
      <c r="AM6" s="6"/>
      <c r="AN6" s="6"/>
      <c r="AO6" s="6"/>
    </row>
    <row r="7" spans="1:41" customFormat="1" x14ac:dyDescent="0.25">
      <c r="A7" s="1"/>
      <c r="B7" s="1"/>
      <c r="C7" s="1"/>
      <c r="D7" s="1"/>
      <c r="E7" s="1"/>
      <c r="F7" s="1"/>
      <c r="G7" s="8"/>
      <c r="H7" s="8"/>
      <c r="I7" s="2"/>
      <c r="K7" s="4" t="s">
        <v>72</v>
      </c>
      <c r="L7" s="10" t="s">
        <v>73</v>
      </c>
      <c r="M7" s="6">
        <v>54</v>
      </c>
      <c r="N7" s="6">
        <v>55</v>
      </c>
      <c r="O7" s="6">
        <v>56</v>
      </c>
      <c r="P7" s="6">
        <v>57</v>
      </c>
      <c r="Q7" s="6">
        <v>58</v>
      </c>
      <c r="R7" s="6">
        <v>59</v>
      </c>
      <c r="S7" s="6">
        <v>60</v>
      </c>
      <c r="T7" s="6">
        <v>61</v>
      </c>
      <c r="U7" s="6">
        <v>62</v>
      </c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</row>
    <row r="8" spans="1:41" customFormat="1" x14ac:dyDescent="0.25">
      <c r="A8" s="1"/>
      <c r="B8" s="1"/>
      <c r="C8" s="1"/>
      <c r="D8" s="1"/>
      <c r="E8" s="1"/>
      <c r="F8" s="1"/>
      <c r="G8" s="8"/>
      <c r="H8" s="8"/>
      <c r="I8" s="2"/>
      <c r="K8" s="4" t="s">
        <v>70</v>
      </c>
      <c r="L8" s="10" t="s">
        <v>71</v>
      </c>
      <c r="M8" s="6">
        <v>35</v>
      </c>
      <c r="N8" s="6">
        <v>36</v>
      </c>
      <c r="O8" s="6">
        <v>37</v>
      </c>
      <c r="P8" s="6">
        <v>38</v>
      </c>
      <c r="Q8" s="6">
        <v>39</v>
      </c>
      <c r="R8" s="6">
        <v>40</v>
      </c>
      <c r="S8" s="6">
        <v>41</v>
      </c>
      <c r="T8" s="6">
        <v>42</v>
      </c>
      <c r="U8" s="6">
        <v>43</v>
      </c>
      <c r="V8" s="6">
        <v>44</v>
      </c>
      <c r="W8" s="6">
        <v>45</v>
      </c>
      <c r="X8" s="6">
        <v>46</v>
      </c>
      <c r="Y8" s="6">
        <v>47</v>
      </c>
      <c r="Z8" s="6">
        <v>48</v>
      </c>
      <c r="AA8" s="6">
        <v>49</v>
      </c>
      <c r="AB8" s="6">
        <v>50</v>
      </c>
      <c r="AC8" s="6">
        <v>51</v>
      </c>
      <c r="AD8" s="6">
        <v>52</v>
      </c>
      <c r="AE8" s="6">
        <v>53</v>
      </c>
      <c r="AF8" s="6">
        <v>54</v>
      </c>
      <c r="AG8" s="6">
        <v>55</v>
      </c>
      <c r="AH8" s="6">
        <v>56</v>
      </c>
      <c r="AI8" s="6">
        <v>57</v>
      </c>
      <c r="AJ8" s="6">
        <v>58</v>
      </c>
      <c r="AK8" s="6">
        <v>59</v>
      </c>
      <c r="AL8" s="6">
        <v>60</v>
      </c>
      <c r="AM8" s="6">
        <v>61</v>
      </c>
      <c r="AN8" s="6">
        <v>62</v>
      </c>
      <c r="AO8" s="6">
        <v>63</v>
      </c>
    </row>
    <row r="9" spans="1:41" customFormat="1" x14ac:dyDescent="0.25">
      <c r="A9" s="1"/>
      <c r="B9" s="1"/>
      <c r="C9" s="1"/>
      <c r="D9" s="1"/>
      <c r="E9" s="1"/>
      <c r="F9" s="1"/>
      <c r="G9" s="8"/>
      <c r="H9" s="8"/>
      <c r="I9" s="2"/>
      <c r="K9" s="4" t="s">
        <v>43</v>
      </c>
      <c r="L9" s="10" t="s">
        <v>53</v>
      </c>
      <c r="M9" s="6">
        <v>42</v>
      </c>
      <c r="N9" s="6">
        <v>44</v>
      </c>
      <c r="O9" s="6">
        <v>46</v>
      </c>
      <c r="P9" s="6">
        <v>48</v>
      </c>
      <c r="Q9" s="6">
        <v>50</v>
      </c>
      <c r="R9" s="6">
        <v>52</v>
      </c>
      <c r="S9" s="6">
        <v>54</v>
      </c>
      <c r="T9" s="6">
        <v>56</v>
      </c>
      <c r="U9" s="6">
        <v>58</v>
      </c>
      <c r="V9" s="6">
        <v>60</v>
      </c>
      <c r="W9" s="6">
        <v>62</v>
      </c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</row>
    <row r="10" spans="1:41" customFormat="1" x14ac:dyDescent="0.25">
      <c r="A10" s="1"/>
      <c r="B10" s="1"/>
      <c r="C10" s="1"/>
      <c r="D10" s="1"/>
      <c r="E10" s="1"/>
      <c r="F10" s="1"/>
      <c r="G10" s="8"/>
      <c r="H10" s="8"/>
      <c r="I10" s="2"/>
      <c r="K10" s="4" t="s">
        <v>67</v>
      </c>
      <c r="L10" s="10" t="s">
        <v>54</v>
      </c>
      <c r="M10" s="6">
        <v>35</v>
      </c>
      <c r="N10" s="6">
        <v>36</v>
      </c>
      <c r="O10" s="6">
        <v>37</v>
      </c>
      <c r="P10" s="6">
        <v>38</v>
      </c>
      <c r="Q10" s="6">
        <v>39</v>
      </c>
      <c r="R10" s="6">
        <v>40</v>
      </c>
      <c r="S10" s="6">
        <v>41</v>
      </c>
      <c r="T10" s="6">
        <v>42</v>
      </c>
      <c r="U10" s="6">
        <v>43</v>
      </c>
      <c r="V10" s="6">
        <v>44</v>
      </c>
      <c r="W10" s="6">
        <v>45</v>
      </c>
      <c r="X10" s="6">
        <v>46</v>
      </c>
      <c r="Y10" s="6">
        <v>47</v>
      </c>
      <c r="Z10" s="6">
        <v>48</v>
      </c>
      <c r="AA10" s="6">
        <v>49</v>
      </c>
      <c r="AB10" s="6">
        <v>50</v>
      </c>
      <c r="AC10" s="6">
        <v>51</v>
      </c>
      <c r="AD10" s="6">
        <v>52</v>
      </c>
      <c r="AE10" s="6">
        <v>53</v>
      </c>
      <c r="AF10" s="6">
        <v>54</v>
      </c>
      <c r="AG10" s="6">
        <v>55</v>
      </c>
      <c r="AH10" s="6">
        <v>56</v>
      </c>
      <c r="AI10" s="6">
        <v>57</v>
      </c>
      <c r="AJ10" s="6">
        <v>58</v>
      </c>
      <c r="AK10" s="6">
        <v>59</v>
      </c>
      <c r="AL10" s="6">
        <v>60</v>
      </c>
      <c r="AM10" s="6">
        <v>61</v>
      </c>
      <c r="AN10" s="6">
        <v>62</v>
      </c>
      <c r="AO10" s="6">
        <v>63</v>
      </c>
    </row>
    <row r="11" spans="1:41" customFormat="1" x14ac:dyDescent="0.25">
      <c r="A11" s="1"/>
      <c r="B11" s="1"/>
      <c r="C11" s="1"/>
      <c r="D11" s="1"/>
      <c r="E11" s="1"/>
      <c r="F11" s="1"/>
      <c r="G11" s="8"/>
      <c r="H11" s="8"/>
      <c r="I11" s="2"/>
      <c r="K11" s="4" t="s">
        <v>76</v>
      </c>
      <c r="L11" s="10" t="s">
        <v>51</v>
      </c>
      <c r="M11" s="6" t="s">
        <v>2</v>
      </c>
      <c r="N11" s="6" t="s">
        <v>3</v>
      </c>
      <c r="O11" s="6" t="s">
        <v>4</v>
      </c>
      <c r="P11" s="6" t="s">
        <v>5</v>
      </c>
      <c r="Q11" s="6" t="s">
        <v>6</v>
      </c>
      <c r="R11" s="6" t="s">
        <v>7</v>
      </c>
      <c r="S11" s="6" t="s">
        <v>8</v>
      </c>
      <c r="T11" s="6" t="s">
        <v>45</v>
      </c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</row>
    <row r="12" spans="1:41" customFormat="1" x14ac:dyDescent="0.25">
      <c r="A12" s="1"/>
      <c r="B12" s="1"/>
      <c r="C12" s="1"/>
      <c r="D12" s="1"/>
      <c r="E12" s="1"/>
      <c r="F12" s="1"/>
      <c r="G12" s="8"/>
      <c r="H12" s="8"/>
      <c r="I12" s="2"/>
      <c r="K12" s="4" t="s">
        <v>74</v>
      </c>
      <c r="L12" s="10" t="s">
        <v>75</v>
      </c>
      <c r="M12" s="6" t="s">
        <v>2</v>
      </c>
      <c r="N12" s="6" t="s">
        <v>3</v>
      </c>
      <c r="O12" s="6" t="s">
        <v>4</v>
      </c>
      <c r="P12" s="6" t="s">
        <v>5</v>
      </c>
      <c r="Q12" s="6" t="s">
        <v>6</v>
      </c>
      <c r="R12" s="6" t="s">
        <v>7</v>
      </c>
      <c r="S12" s="6" t="s">
        <v>8</v>
      </c>
      <c r="T12" s="6" t="s">
        <v>45</v>
      </c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</row>
    <row r="13" spans="1:41" customFormat="1" x14ac:dyDescent="0.25">
      <c r="A13" s="1"/>
      <c r="B13" s="1"/>
      <c r="C13" s="1"/>
      <c r="D13" s="1"/>
      <c r="E13" s="1"/>
      <c r="F13" s="1"/>
      <c r="G13" s="8"/>
      <c r="H13" s="8"/>
      <c r="I13" s="2"/>
      <c r="K13" s="5" t="s">
        <v>44</v>
      </c>
      <c r="L13" s="11" t="s">
        <v>62</v>
      </c>
      <c r="M13" s="7" t="s">
        <v>9</v>
      </c>
      <c r="N13" s="7">
        <v>0</v>
      </c>
      <c r="O13" s="7">
        <v>2</v>
      </c>
      <c r="P13" s="7">
        <v>4</v>
      </c>
      <c r="Q13" s="7">
        <v>6</v>
      </c>
      <c r="R13" s="7">
        <v>8</v>
      </c>
      <c r="S13" s="7">
        <v>10</v>
      </c>
      <c r="T13" s="7">
        <v>12</v>
      </c>
      <c r="U13" s="7">
        <v>14</v>
      </c>
      <c r="V13" s="7">
        <v>16</v>
      </c>
      <c r="W13" s="7">
        <v>18</v>
      </c>
      <c r="X13" s="7">
        <v>20</v>
      </c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</row>
    <row r="14" spans="1:41" customFormat="1" x14ac:dyDescent="0.25">
      <c r="A14" s="1"/>
      <c r="B14" s="1"/>
      <c r="C14" s="1"/>
      <c r="D14" s="1"/>
      <c r="E14" s="1"/>
      <c r="F14" s="1"/>
      <c r="G14" s="8"/>
      <c r="H14" s="8"/>
      <c r="I14" s="2"/>
      <c r="K14" s="5" t="s">
        <v>47</v>
      </c>
      <c r="L14" s="11" t="s">
        <v>66</v>
      </c>
      <c r="M14" s="7">
        <v>32</v>
      </c>
      <c r="N14" s="7">
        <v>34</v>
      </c>
      <c r="O14" s="7">
        <v>36</v>
      </c>
      <c r="P14" s="7">
        <v>38</v>
      </c>
      <c r="Q14" s="7">
        <v>40</v>
      </c>
      <c r="R14" s="7">
        <v>42</v>
      </c>
      <c r="S14" s="7">
        <v>44</v>
      </c>
      <c r="T14" s="7">
        <v>46</v>
      </c>
      <c r="U14" s="7">
        <v>48</v>
      </c>
      <c r="V14" s="7">
        <v>50</v>
      </c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</row>
    <row r="15" spans="1:41" customFormat="1" x14ac:dyDescent="0.25">
      <c r="A15" s="1"/>
      <c r="B15" s="1"/>
      <c r="C15" s="1"/>
      <c r="D15" s="1"/>
      <c r="E15" s="1"/>
      <c r="F15" s="1"/>
      <c r="G15" s="8"/>
      <c r="H15" s="8"/>
      <c r="I15" s="2"/>
      <c r="K15" s="5" t="s">
        <v>58</v>
      </c>
      <c r="L15" s="11" t="s">
        <v>56</v>
      </c>
      <c r="M15" s="7" t="s">
        <v>57</v>
      </c>
      <c r="N15" s="7" t="s">
        <v>59</v>
      </c>
      <c r="O15" s="7"/>
      <c r="P15" s="7" t="s">
        <v>63</v>
      </c>
      <c r="Q15" s="7" t="s">
        <v>64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</row>
    <row r="16" spans="1:41" customFormat="1" x14ac:dyDescent="0.25">
      <c r="A16" s="1"/>
      <c r="B16" s="1"/>
      <c r="C16" s="1"/>
      <c r="D16" s="1"/>
      <c r="E16" s="1"/>
      <c r="F16" s="1"/>
      <c r="G16" s="8"/>
      <c r="H16" s="8"/>
      <c r="I16" s="2"/>
      <c r="K16" s="5" t="s">
        <v>98</v>
      </c>
      <c r="L16" s="11" t="s">
        <v>48</v>
      </c>
      <c r="M16" s="7" t="s">
        <v>13</v>
      </c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</row>
    <row r="17" spans="1:41" s="25" customFormat="1" ht="30" x14ac:dyDescent="0.25">
      <c r="A17" s="23" t="s">
        <v>77</v>
      </c>
      <c r="B17" s="23" t="s">
        <v>10</v>
      </c>
      <c r="C17" s="23" t="s">
        <v>78</v>
      </c>
      <c r="D17" s="23" t="s">
        <v>79</v>
      </c>
      <c r="E17" s="23" t="s">
        <v>80</v>
      </c>
      <c r="F17" s="23" t="s">
        <v>46</v>
      </c>
      <c r="G17" s="9" t="s">
        <v>11</v>
      </c>
      <c r="H17" s="9" t="s">
        <v>81</v>
      </c>
      <c r="I17" s="3" t="s">
        <v>104</v>
      </c>
      <c r="J17" s="3" t="s">
        <v>105</v>
      </c>
      <c r="K17" s="3" t="s">
        <v>12</v>
      </c>
      <c r="L17" s="24" t="s">
        <v>99</v>
      </c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</row>
    <row r="18" spans="1:41" ht="82.5" customHeight="1" outlineLevel="2" x14ac:dyDescent="0.25">
      <c r="A18" s="36" t="s">
        <v>177</v>
      </c>
      <c r="B18" s="36" t="s">
        <v>172</v>
      </c>
      <c r="C18" s="37" t="s">
        <v>134</v>
      </c>
      <c r="D18" s="37" t="s">
        <v>108</v>
      </c>
      <c r="E18" s="37" t="s">
        <v>154</v>
      </c>
      <c r="F18" s="36" t="s">
        <v>177</v>
      </c>
      <c r="G18" s="37" t="s">
        <v>131</v>
      </c>
      <c r="H18" s="37" t="s">
        <v>132</v>
      </c>
      <c r="I18" s="38">
        <v>695</v>
      </c>
      <c r="J18" s="39">
        <f>I18*K18</f>
        <v>102165</v>
      </c>
      <c r="K18" s="36">
        <f>SUM(M18:AO18)</f>
        <v>147</v>
      </c>
      <c r="L18" s="36" t="s">
        <v>66</v>
      </c>
      <c r="M18" s="36" t="s">
        <v>179</v>
      </c>
      <c r="N18" s="36" t="s">
        <v>179</v>
      </c>
      <c r="O18" s="36">
        <v>1</v>
      </c>
      <c r="P18" s="36">
        <v>10</v>
      </c>
      <c r="Q18" s="36">
        <v>35</v>
      </c>
      <c r="R18" s="36">
        <v>40</v>
      </c>
      <c r="S18" s="36">
        <v>30</v>
      </c>
      <c r="T18" s="36">
        <v>30</v>
      </c>
      <c r="U18" s="36">
        <v>1</v>
      </c>
      <c r="V18" s="36" t="s">
        <v>179</v>
      </c>
      <c r="W18" s="36" t="s">
        <v>179</v>
      </c>
      <c r="X18" s="36" t="s">
        <v>179</v>
      </c>
      <c r="Y18" s="36" t="s">
        <v>179</v>
      </c>
      <c r="Z18" s="36" t="s">
        <v>179</v>
      </c>
      <c r="AA18" s="36" t="s">
        <v>179</v>
      </c>
      <c r="AB18" s="36" t="s">
        <v>179</v>
      </c>
      <c r="AC18" s="36" t="s">
        <v>179</v>
      </c>
      <c r="AD18" s="36" t="s">
        <v>179</v>
      </c>
      <c r="AE18" s="36" t="s">
        <v>179</v>
      </c>
      <c r="AF18" s="36" t="s">
        <v>179</v>
      </c>
      <c r="AG18" s="36" t="s">
        <v>179</v>
      </c>
      <c r="AH18" s="36" t="s">
        <v>179</v>
      </c>
      <c r="AI18" s="36" t="s">
        <v>179</v>
      </c>
      <c r="AJ18" s="36" t="s">
        <v>179</v>
      </c>
      <c r="AK18" s="36" t="s">
        <v>179</v>
      </c>
      <c r="AL18" s="36" t="s">
        <v>179</v>
      </c>
      <c r="AM18" s="36" t="s">
        <v>179</v>
      </c>
      <c r="AN18" s="36" t="s">
        <v>179</v>
      </c>
      <c r="AO18" s="36" t="s">
        <v>179</v>
      </c>
    </row>
    <row r="19" spans="1:41" ht="82.5" customHeight="1" outlineLevel="2" x14ac:dyDescent="0.25">
      <c r="A19" s="36" t="s">
        <v>174</v>
      </c>
      <c r="B19" s="36" t="s">
        <v>172</v>
      </c>
      <c r="C19" s="37" t="s">
        <v>134</v>
      </c>
      <c r="D19" s="37" t="s">
        <v>108</v>
      </c>
      <c r="E19" s="37" t="s">
        <v>129</v>
      </c>
      <c r="F19" s="36" t="s">
        <v>174</v>
      </c>
      <c r="G19" s="37" t="s">
        <v>131</v>
      </c>
      <c r="H19" s="37" t="s">
        <v>132</v>
      </c>
      <c r="I19" s="38">
        <v>695</v>
      </c>
      <c r="J19" s="39">
        <f>I19*K19</f>
        <v>172360</v>
      </c>
      <c r="K19" s="36">
        <f>SUM(M19:AO19)</f>
        <v>248</v>
      </c>
      <c r="L19" s="36" t="s">
        <v>66</v>
      </c>
      <c r="M19" s="36" t="s">
        <v>179</v>
      </c>
      <c r="N19" s="36" t="s">
        <v>179</v>
      </c>
      <c r="O19" s="36">
        <v>32</v>
      </c>
      <c r="P19" s="36">
        <v>88</v>
      </c>
      <c r="Q19" s="36">
        <v>87</v>
      </c>
      <c r="R19" s="36">
        <v>41</v>
      </c>
      <c r="S19" s="36" t="s">
        <v>179</v>
      </c>
      <c r="T19" s="36" t="s">
        <v>179</v>
      </c>
      <c r="U19" s="36" t="s">
        <v>179</v>
      </c>
      <c r="V19" s="36" t="s">
        <v>179</v>
      </c>
      <c r="W19" s="36" t="s">
        <v>179</v>
      </c>
      <c r="X19" s="36" t="s">
        <v>179</v>
      </c>
      <c r="Y19" s="36" t="s">
        <v>179</v>
      </c>
      <c r="Z19" s="36" t="s">
        <v>179</v>
      </c>
      <c r="AA19" s="36" t="s">
        <v>179</v>
      </c>
      <c r="AB19" s="36" t="s">
        <v>179</v>
      </c>
      <c r="AC19" s="36" t="s">
        <v>179</v>
      </c>
      <c r="AD19" s="36" t="s">
        <v>179</v>
      </c>
      <c r="AE19" s="36" t="s">
        <v>179</v>
      </c>
      <c r="AF19" s="36" t="s">
        <v>179</v>
      </c>
      <c r="AG19" s="36" t="s">
        <v>179</v>
      </c>
      <c r="AH19" s="36" t="s">
        <v>179</v>
      </c>
      <c r="AI19" s="36" t="s">
        <v>179</v>
      </c>
      <c r="AJ19" s="36" t="s">
        <v>179</v>
      </c>
      <c r="AK19" s="36" t="s">
        <v>179</v>
      </c>
      <c r="AL19" s="36" t="s">
        <v>179</v>
      </c>
      <c r="AM19" s="36" t="s">
        <v>179</v>
      </c>
      <c r="AN19" s="36" t="s">
        <v>179</v>
      </c>
      <c r="AO19" s="36" t="s">
        <v>179</v>
      </c>
    </row>
    <row r="20" spans="1:41" ht="82.5" customHeight="1" outlineLevel="2" x14ac:dyDescent="0.25">
      <c r="A20" s="36" t="s">
        <v>175</v>
      </c>
      <c r="B20" s="36" t="s">
        <v>172</v>
      </c>
      <c r="C20" s="37" t="s">
        <v>134</v>
      </c>
      <c r="D20" s="37" t="s">
        <v>108</v>
      </c>
      <c r="E20" s="37" t="s">
        <v>186</v>
      </c>
      <c r="F20" s="36" t="s">
        <v>175</v>
      </c>
      <c r="G20" s="37" t="s">
        <v>111</v>
      </c>
      <c r="H20" s="37" t="s">
        <v>112</v>
      </c>
      <c r="I20" s="38">
        <v>795</v>
      </c>
      <c r="J20" s="39">
        <f>I20*K20</f>
        <v>738555</v>
      </c>
      <c r="K20" s="36">
        <f>SUM(M20:AO20)</f>
        <v>929</v>
      </c>
      <c r="L20" s="36" t="s">
        <v>51</v>
      </c>
      <c r="M20" s="36">
        <v>43</v>
      </c>
      <c r="N20" s="36">
        <v>550</v>
      </c>
      <c r="O20" s="36">
        <v>262</v>
      </c>
      <c r="P20" s="36">
        <v>51</v>
      </c>
      <c r="Q20" s="36">
        <v>14</v>
      </c>
      <c r="R20" s="36">
        <v>9</v>
      </c>
      <c r="S20" s="36" t="s">
        <v>179</v>
      </c>
      <c r="T20" s="36" t="s">
        <v>179</v>
      </c>
      <c r="U20" s="36" t="s">
        <v>179</v>
      </c>
      <c r="V20" s="36" t="s">
        <v>179</v>
      </c>
      <c r="W20" s="36" t="s">
        <v>179</v>
      </c>
      <c r="X20" s="36" t="s">
        <v>179</v>
      </c>
      <c r="Y20" s="36" t="s">
        <v>179</v>
      </c>
      <c r="Z20" s="36" t="s">
        <v>179</v>
      </c>
      <c r="AA20" s="36" t="s">
        <v>179</v>
      </c>
      <c r="AB20" s="36" t="s">
        <v>179</v>
      </c>
      <c r="AC20" s="36" t="s">
        <v>179</v>
      </c>
      <c r="AD20" s="36" t="s">
        <v>179</v>
      </c>
      <c r="AE20" s="36" t="s">
        <v>179</v>
      </c>
      <c r="AF20" s="36" t="s">
        <v>179</v>
      </c>
      <c r="AG20" s="36" t="s">
        <v>179</v>
      </c>
      <c r="AH20" s="36" t="s">
        <v>179</v>
      </c>
      <c r="AI20" s="36" t="s">
        <v>179</v>
      </c>
      <c r="AJ20" s="36" t="s">
        <v>179</v>
      </c>
      <c r="AK20" s="36" t="s">
        <v>179</v>
      </c>
      <c r="AL20" s="36" t="s">
        <v>179</v>
      </c>
      <c r="AM20" s="36" t="s">
        <v>179</v>
      </c>
      <c r="AN20" s="36" t="s">
        <v>179</v>
      </c>
      <c r="AO20" s="36" t="s">
        <v>179</v>
      </c>
    </row>
    <row r="21" spans="1:41" ht="82.5" customHeight="1" outlineLevel="1" x14ac:dyDescent="0.25">
      <c r="A21" s="36"/>
      <c r="B21" s="36"/>
      <c r="C21" s="40" t="s">
        <v>180</v>
      </c>
      <c r="D21" s="37"/>
      <c r="E21" s="37"/>
      <c r="F21" s="36"/>
      <c r="G21" s="37"/>
      <c r="H21" s="37"/>
      <c r="I21" s="38"/>
      <c r="J21" s="39">
        <f>SUBTOTAL(9,J18:J20)</f>
        <v>1013080</v>
      </c>
      <c r="K21" s="36">
        <f>SUBTOTAL(9,K18:K20)</f>
        <v>1324</v>
      </c>
      <c r="L21" s="36"/>
      <c r="M21" s="36">
        <f t="shared" ref="M21:AO21" si="0">SUBTOTAL(9,M18:M20)</f>
        <v>43</v>
      </c>
      <c r="N21" s="36">
        <f t="shared" si="0"/>
        <v>550</v>
      </c>
      <c r="O21" s="36">
        <f t="shared" si="0"/>
        <v>295</v>
      </c>
      <c r="P21" s="36">
        <f t="shared" si="0"/>
        <v>149</v>
      </c>
      <c r="Q21" s="36">
        <f t="shared" si="0"/>
        <v>136</v>
      </c>
      <c r="R21" s="36">
        <f t="shared" si="0"/>
        <v>90</v>
      </c>
      <c r="S21" s="36">
        <f t="shared" si="0"/>
        <v>30</v>
      </c>
      <c r="T21" s="36">
        <f t="shared" si="0"/>
        <v>30</v>
      </c>
      <c r="U21" s="36">
        <f t="shared" si="0"/>
        <v>1</v>
      </c>
      <c r="V21" s="36">
        <f t="shared" si="0"/>
        <v>0</v>
      </c>
      <c r="W21" s="36">
        <f t="shared" si="0"/>
        <v>0</v>
      </c>
      <c r="X21" s="36">
        <f t="shared" si="0"/>
        <v>0</v>
      </c>
      <c r="Y21" s="36">
        <f t="shared" si="0"/>
        <v>0</v>
      </c>
      <c r="Z21" s="36">
        <f t="shared" si="0"/>
        <v>0</v>
      </c>
      <c r="AA21" s="36">
        <f t="shared" si="0"/>
        <v>0</v>
      </c>
      <c r="AB21" s="36">
        <f t="shared" si="0"/>
        <v>0</v>
      </c>
      <c r="AC21" s="36">
        <f t="shared" si="0"/>
        <v>0</v>
      </c>
      <c r="AD21" s="36">
        <f t="shared" si="0"/>
        <v>0</v>
      </c>
      <c r="AE21" s="36">
        <f t="shared" si="0"/>
        <v>0</v>
      </c>
      <c r="AF21" s="36">
        <f t="shared" si="0"/>
        <v>0</v>
      </c>
      <c r="AG21" s="36">
        <f t="shared" si="0"/>
        <v>0</v>
      </c>
      <c r="AH21" s="36">
        <f t="shared" si="0"/>
        <v>0</v>
      </c>
      <c r="AI21" s="36">
        <f t="shared" si="0"/>
        <v>0</v>
      </c>
      <c r="AJ21" s="36">
        <f t="shared" si="0"/>
        <v>0</v>
      </c>
      <c r="AK21" s="36">
        <f t="shared" si="0"/>
        <v>0</v>
      </c>
      <c r="AL21" s="36">
        <f t="shared" si="0"/>
        <v>0</v>
      </c>
      <c r="AM21" s="36">
        <f t="shared" si="0"/>
        <v>0</v>
      </c>
      <c r="AN21" s="36">
        <f t="shared" si="0"/>
        <v>0</v>
      </c>
      <c r="AO21" s="36">
        <f t="shared" si="0"/>
        <v>0</v>
      </c>
    </row>
    <row r="22" spans="1:41" ht="82.5" customHeight="1" outlineLevel="2" x14ac:dyDescent="0.25">
      <c r="A22" s="36" t="s">
        <v>178</v>
      </c>
      <c r="B22" s="36" t="s">
        <v>172</v>
      </c>
      <c r="C22" s="37" t="s">
        <v>165</v>
      </c>
      <c r="D22" s="37" t="s">
        <v>108</v>
      </c>
      <c r="E22" s="37" t="s">
        <v>163</v>
      </c>
      <c r="F22" s="36" t="s">
        <v>178</v>
      </c>
      <c r="G22" s="37" t="s">
        <v>111</v>
      </c>
      <c r="H22" s="37" t="s">
        <v>112</v>
      </c>
      <c r="I22" s="38">
        <v>1095</v>
      </c>
      <c r="J22" s="39">
        <f>I22*K22</f>
        <v>175200</v>
      </c>
      <c r="K22" s="36">
        <f>SUM(M22:AO22)</f>
        <v>160</v>
      </c>
      <c r="L22" s="36" t="s">
        <v>66</v>
      </c>
      <c r="M22" s="36" t="s">
        <v>179</v>
      </c>
      <c r="N22" s="36" t="s">
        <v>179</v>
      </c>
      <c r="O22" s="36" t="s">
        <v>179</v>
      </c>
      <c r="P22" s="36">
        <v>42</v>
      </c>
      <c r="Q22" s="36">
        <v>67</v>
      </c>
      <c r="R22" s="36">
        <v>28</v>
      </c>
      <c r="S22" s="36">
        <v>21</v>
      </c>
      <c r="T22" s="36">
        <v>1</v>
      </c>
      <c r="U22" s="36">
        <v>1</v>
      </c>
      <c r="V22" s="36" t="s">
        <v>179</v>
      </c>
      <c r="W22" s="36" t="s">
        <v>179</v>
      </c>
      <c r="X22" s="36" t="s">
        <v>179</v>
      </c>
      <c r="Y22" s="36" t="s">
        <v>179</v>
      </c>
      <c r="Z22" s="36" t="s">
        <v>179</v>
      </c>
      <c r="AA22" s="36" t="s">
        <v>179</v>
      </c>
      <c r="AB22" s="36" t="s">
        <v>179</v>
      </c>
      <c r="AC22" s="36" t="s">
        <v>179</v>
      </c>
      <c r="AD22" s="36" t="s">
        <v>179</v>
      </c>
      <c r="AE22" s="36" t="s">
        <v>179</v>
      </c>
      <c r="AF22" s="36" t="s">
        <v>179</v>
      </c>
      <c r="AG22" s="36" t="s">
        <v>179</v>
      </c>
      <c r="AH22" s="36" t="s">
        <v>179</v>
      </c>
      <c r="AI22" s="36" t="s">
        <v>179</v>
      </c>
      <c r="AJ22" s="36" t="s">
        <v>179</v>
      </c>
      <c r="AK22" s="36" t="s">
        <v>179</v>
      </c>
      <c r="AL22" s="36" t="s">
        <v>179</v>
      </c>
      <c r="AM22" s="36" t="s">
        <v>179</v>
      </c>
      <c r="AN22" s="36" t="s">
        <v>179</v>
      </c>
      <c r="AO22" s="36" t="s">
        <v>179</v>
      </c>
    </row>
    <row r="23" spans="1:41" ht="82.5" customHeight="1" outlineLevel="1" x14ac:dyDescent="0.25">
      <c r="A23" s="36"/>
      <c r="B23" s="36"/>
      <c r="C23" s="40" t="s">
        <v>181</v>
      </c>
      <c r="D23" s="37"/>
      <c r="E23" s="37"/>
      <c r="F23" s="36"/>
      <c r="G23" s="37"/>
      <c r="H23" s="37"/>
      <c r="I23" s="38"/>
      <c r="J23" s="39">
        <f>SUBTOTAL(9,J22:J22)</f>
        <v>175200</v>
      </c>
      <c r="K23" s="36">
        <f>SUBTOTAL(9,K22:K22)</f>
        <v>160</v>
      </c>
      <c r="L23" s="36"/>
      <c r="M23" s="36">
        <f t="shared" ref="M23:AO23" si="1">SUBTOTAL(9,M22:M22)</f>
        <v>0</v>
      </c>
      <c r="N23" s="36">
        <f t="shared" si="1"/>
        <v>0</v>
      </c>
      <c r="O23" s="36">
        <f t="shared" si="1"/>
        <v>0</v>
      </c>
      <c r="P23" s="36">
        <f t="shared" si="1"/>
        <v>42</v>
      </c>
      <c r="Q23" s="36">
        <f t="shared" si="1"/>
        <v>67</v>
      </c>
      <c r="R23" s="36">
        <f t="shared" si="1"/>
        <v>28</v>
      </c>
      <c r="S23" s="36">
        <f t="shared" si="1"/>
        <v>21</v>
      </c>
      <c r="T23" s="36">
        <f t="shared" si="1"/>
        <v>1</v>
      </c>
      <c r="U23" s="36">
        <f t="shared" si="1"/>
        <v>1</v>
      </c>
      <c r="V23" s="36">
        <f t="shared" si="1"/>
        <v>0</v>
      </c>
      <c r="W23" s="36">
        <f t="shared" si="1"/>
        <v>0</v>
      </c>
      <c r="X23" s="36">
        <f t="shared" si="1"/>
        <v>0</v>
      </c>
      <c r="Y23" s="36">
        <f t="shared" si="1"/>
        <v>0</v>
      </c>
      <c r="Z23" s="36">
        <f t="shared" si="1"/>
        <v>0</v>
      </c>
      <c r="AA23" s="36">
        <f t="shared" si="1"/>
        <v>0</v>
      </c>
      <c r="AB23" s="36">
        <f t="shared" si="1"/>
        <v>0</v>
      </c>
      <c r="AC23" s="36">
        <f t="shared" si="1"/>
        <v>0</v>
      </c>
      <c r="AD23" s="36">
        <f t="shared" si="1"/>
        <v>0</v>
      </c>
      <c r="AE23" s="36">
        <f t="shared" si="1"/>
        <v>0</v>
      </c>
      <c r="AF23" s="36">
        <f t="shared" si="1"/>
        <v>0</v>
      </c>
      <c r="AG23" s="36">
        <f t="shared" si="1"/>
        <v>0</v>
      </c>
      <c r="AH23" s="36">
        <f t="shared" si="1"/>
        <v>0</v>
      </c>
      <c r="AI23" s="36">
        <f t="shared" si="1"/>
        <v>0</v>
      </c>
      <c r="AJ23" s="36">
        <f t="shared" si="1"/>
        <v>0</v>
      </c>
      <c r="AK23" s="36">
        <f t="shared" si="1"/>
        <v>0</v>
      </c>
      <c r="AL23" s="36">
        <f t="shared" si="1"/>
        <v>0</v>
      </c>
      <c r="AM23" s="36">
        <f t="shared" si="1"/>
        <v>0</v>
      </c>
      <c r="AN23" s="36">
        <f t="shared" si="1"/>
        <v>0</v>
      </c>
      <c r="AO23" s="36">
        <f t="shared" si="1"/>
        <v>0</v>
      </c>
    </row>
    <row r="24" spans="1:41" ht="82.5" customHeight="1" outlineLevel="2" x14ac:dyDescent="0.25">
      <c r="A24" s="36" t="s">
        <v>176</v>
      </c>
      <c r="B24" s="36" t="s">
        <v>172</v>
      </c>
      <c r="C24" s="37" t="s">
        <v>0</v>
      </c>
      <c r="D24" s="37" t="s">
        <v>108</v>
      </c>
      <c r="E24" s="37" t="s">
        <v>120</v>
      </c>
      <c r="F24" s="36" t="s">
        <v>176</v>
      </c>
      <c r="G24" s="37" t="s">
        <v>111</v>
      </c>
      <c r="H24" s="37" t="s">
        <v>112</v>
      </c>
      <c r="I24" s="38">
        <v>1095</v>
      </c>
      <c r="J24" s="39">
        <f>I24*K24</f>
        <v>337260</v>
      </c>
      <c r="K24" s="36">
        <f>SUM(M24:AO24)</f>
        <v>308</v>
      </c>
      <c r="L24" s="36" t="s">
        <v>66</v>
      </c>
      <c r="M24" s="36" t="s">
        <v>179</v>
      </c>
      <c r="N24" s="36" t="s">
        <v>179</v>
      </c>
      <c r="O24" s="36">
        <v>49</v>
      </c>
      <c r="P24" s="36">
        <v>50</v>
      </c>
      <c r="Q24" s="36">
        <v>133</v>
      </c>
      <c r="R24" s="36">
        <v>66</v>
      </c>
      <c r="S24" s="36">
        <v>9</v>
      </c>
      <c r="T24" s="36">
        <v>1</v>
      </c>
      <c r="U24" s="36" t="s">
        <v>179</v>
      </c>
      <c r="V24" s="36" t="s">
        <v>179</v>
      </c>
      <c r="W24" s="36" t="s">
        <v>179</v>
      </c>
      <c r="X24" s="36" t="s">
        <v>179</v>
      </c>
      <c r="Y24" s="36" t="s">
        <v>179</v>
      </c>
      <c r="Z24" s="36" t="s">
        <v>179</v>
      </c>
      <c r="AA24" s="36" t="s">
        <v>179</v>
      </c>
      <c r="AB24" s="36" t="s">
        <v>179</v>
      </c>
      <c r="AC24" s="36" t="s">
        <v>179</v>
      </c>
      <c r="AD24" s="36" t="s">
        <v>179</v>
      </c>
      <c r="AE24" s="36" t="s">
        <v>179</v>
      </c>
      <c r="AF24" s="36" t="s">
        <v>179</v>
      </c>
      <c r="AG24" s="36" t="s">
        <v>179</v>
      </c>
      <c r="AH24" s="36" t="s">
        <v>179</v>
      </c>
      <c r="AI24" s="36" t="s">
        <v>179</v>
      </c>
      <c r="AJ24" s="36" t="s">
        <v>179</v>
      </c>
      <c r="AK24" s="36" t="s">
        <v>179</v>
      </c>
      <c r="AL24" s="36" t="s">
        <v>179</v>
      </c>
      <c r="AM24" s="36" t="s">
        <v>179</v>
      </c>
      <c r="AN24" s="36" t="s">
        <v>179</v>
      </c>
      <c r="AO24" s="36" t="s">
        <v>179</v>
      </c>
    </row>
    <row r="25" spans="1:41" ht="82.5" customHeight="1" outlineLevel="2" x14ac:dyDescent="0.25">
      <c r="A25" s="36" t="s">
        <v>173</v>
      </c>
      <c r="B25" s="36" t="s">
        <v>172</v>
      </c>
      <c r="C25" s="37" t="s">
        <v>0</v>
      </c>
      <c r="D25" s="37" t="s">
        <v>108</v>
      </c>
      <c r="E25" s="37" t="s">
        <v>120</v>
      </c>
      <c r="F25" s="36" t="s">
        <v>173</v>
      </c>
      <c r="G25" s="37" t="s">
        <v>111</v>
      </c>
      <c r="H25" s="37" t="s">
        <v>112</v>
      </c>
      <c r="I25" s="38">
        <v>1095</v>
      </c>
      <c r="J25" s="39">
        <f>I25*K25</f>
        <v>674520</v>
      </c>
      <c r="K25" s="36">
        <f>SUM(M25:AO25)</f>
        <v>616</v>
      </c>
      <c r="L25" s="36" t="s">
        <v>66</v>
      </c>
      <c r="M25" s="36" t="s">
        <v>179</v>
      </c>
      <c r="N25" s="36" t="s">
        <v>179</v>
      </c>
      <c r="O25" s="36">
        <v>51</v>
      </c>
      <c r="P25" s="36">
        <v>126</v>
      </c>
      <c r="Q25" s="36">
        <v>258</v>
      </c>
      <c r="R25" s="36">
        <v>153</v>
      </c>
      <c r="S25" s="36">
        <v>13</v>
      </c>
      <c r="T25" s="36">
        <v>15</v>
      </c>
      <c r="U25" s="36" t="s">
        <v>179</v>
      </c>
      <c r="V25" s="36" t="s">
        <v>179</v>
      </c>
      <c r="W25" s="36" t="s">
        <v>179</v>
      </c>
      <c r="X25" s="36" t="s">
        <v>179</v>
      </c>
      <c r="Y25" s="36" t="s">
        <v>179</v>
      </c>
      <c r="Z25" s="36" t="s">
        <v>179</v>
      </c>
      <c r="AA25" s="36" t="s">
        <v>179</v>
      </c>
      <c r="AB25" s="36" t="s">
        <v>179</v>
      </c>
      <c r="AC25" s="36" t="s">
        <v>179</v>
      </c>
      <c r="AD25" s="36" t="s">
        <v>179</v>
      </c>
      <c r="AE25" s="36" t="s">
        <v>179</v>
      </c>
      <c r="AF25" s="36" t="s">
        <v>179</v>
      </c>
      <c r="AG25" s="36" t="s">
        <v>179</v>
      </c>
      <c r="AH25" s="36" t="s">
        <v>179</v>
      </c>
      <c r="AI25" s="36" t="s">
        <v>179</v>
      </c>
      <c r="AJ25" s="36" t="s">
        <v>179</v>
      </c>
      <c r="AK25" s="36" t="s">
        <v>179</v>
      </c>
      <c r="AL25" s="36" t="s">
        <v>179</v>
      </c>
      <c r="AM25" s="36" t="s">
        <v>179</v>
      </c>
      <c r="AN25" s="36" t="s">
        <v>179</v>
      </c>
      <c r="AO25" s="36" t="s">
        <v>179</v>
      </c>
    </row>
    <row r="26" spans="1:41" ht="82.5" customHeight="1" outlineLevel="1" x14ac:dyDescent="0.25">
      <c r="A26" s="36"/>
      <c r="B26" s="36"/>
      <c r="C26" s="40" t="s">
        <v>182</v>
      </c>
      <c r="D26" s="37"/>
      <c r="E26" s="37"/>
      <c r="F26" s="36"/>
      <c r="G26" s="37"/>
      <c r="H26" s="37"/>
      <c r="I26" s="38"/>
      <c r="J26" s="39">
        <f>SUBTOTAL(9,J24:J25)</f>
        <v>1011780</v>
      </c>
      <c r="K26" s="36">
        <f>SUBTOTAL(9,K24:K25)</f>
        <v>924</v>
      </c>
      <c r="L26" s="36"/>
      <c r="M26" s="36">
        <f t="shared" ref="M26:AO26" si="2">SUBTOTAL(9,M24:M25)</f>
        <v>0</v>
      </c>
      <c r="N26" s="36">
        <f t="shared" si="2"/>
        <v>0</v>
      </c>
      <c r="O26" s="36">
        <f t="shared" si="2"/>
        <v>100</v>
      </c>
      <c r="P26" s="36">
        <f t="shared" si="2"/>
        <v>176</v>
      </c>
      <c r="Q26" s="36">
        <f t="shared" si="2"/>
        <v>391</v>
      </c>
      <c r="R26" s="36">
        <f t="shared" si="2"/>
        <v>219</v>
      </c>
      <c r="S26" s="36">
        <f t="shared" si="2"/>
        <v>22</v>
      </c>
      <c r="T26" s="36">
        <f t="shared" si="2"/>
        <v>16</v>
      </c>
      <c r="U26" s="36">
        <f t="shared" si="2"/>
        <v>0</v>
      </c>
      <c r="V26" s="36">
        <f t="shared" si="2"/>
        <v>0</v>
      </c>
      <c r="W26" s="36">
        <f t="shared" si="2"/>
        <v>0</v>
      </c>
      <c r="X26" s="36">
        <f t="shared" si="2"/>
        <v>0</v>
      </c>
      <c r="Y26" s="36">
        <f t="shared" si="2"/>
        <v>0</v>
      </c>
      <c r="Z26" s="36">
        <f t="shared" si="2"/>
        <v>0</v>
      </c>
      <c r="AA26" s="36">
        <f t="shared" si="2"/>
        <v>0</v>
      </c>
      <c r="AB26" s="36">
        <f t="shared" si="2"/>
        <v>0</v>
      </c>
      <c r="AC26" s="36">
        <f t="shared" si="2"/>
        <v>0</v>
      </c>
      <c r="AD26" s="36">
        <f t="shared" si="2"/>
        <v>0</v>
      </c>
      <c r="AE26" s="36">
        <f t="shared" si="2"/>
        <v>0</v>
      </c>
      <c r="AF26" s="36">
        <f t="shared" si="2"/>
        <v>0</v>
      </c>
      <c r="AG26" s="36">
        <f t="shared" si="2"/>
        <v>0</v>
      </c>
      <c r="AH26" s="36">
        <f t="shared" si="2"/>
        <v>0</v>
      </c>
      <c r="AI26" s="36">
        <f t="shared" si="2"/>
        <v>0</v>
      </c>
      <c r="AJ26" s="36">
        <f t="shared" si="2"/>
        <v>0</v>
      </c>
      <c r="AK26" s="36">
        <f t="shared" si="2"/>
        <v>0</v>
      </c>
      <c r="AL26" s="36">
        <f t="shared" si="2"/>
        <v>0</v>
      </c>
      <c r="AM26" s="36">
        <f t="shared" si="2"/>
        <v>0</v>
      </c>
      <c r="AN26" s="36">
        <f t="shared" si="2"/>
        <v>0</v>
      </c>
      <c r="AO26" s="36">
        <f t="shared" si="2"/>
        <v>0</v>
      </c>
    </row>
    <row r="27" spans="1:41" ht="82.5" customHeight="1" outlineLevel="2" x14ac:dyDescent="0.25">
      <c r="A27" s="36" t="s">
        <v>171</v>
      </c>
      <c r="B27" s="36" t="s">
        <v>172</v>
      </c>
      <c r="C27" s="37" t="s">
        <v>114</v>
      </c>
      <c r="D27" s="37" t="s">
        <v>108</v>
      </c>
      <c r="E27" s="37" t="s">
        <v>110</v>
      </c>
      <c r="F27" s="36" t="s">
        <v>171</v>
      </c>
      <c r="G27" s="37" t="s">
        <v>111</v>
      </c>
      <c r="H27" s="37" t="s">
        <v>112</v>
      </c>
      <c r="I27" s="38">
        <v>795</v>
      </c>
      <c r="J27" s="39">
        <f>I27*K27</f>
        <v>585120</v>
      </c>
      <c r="K27" s="36">
        <f>SUM(M27:AO27)</f>
        <v>736</v>
      </c>
      <c r="L27" s="36" t="s">
        <v>51</v>
      </c>
      <c r="M27" s="36" t="s">
        <v>179</v>
      </c>
      <c r="N27" s="36">
        <v>12</v>
      </c>
      <c r="O27" s="36">
        <v>338</v>
      </c>
      <c r="P27" s="36">
        <v>270</v>
      </c>
      <c r="Q27" s="36">
        <v>116</v>
      </c>
      <c r="R27" s="36" t="s">
        <v>179</v>
      </c>
      <c r="S27" s="36" t="s">
        <v>179</v>
      </c>
      <c r="T27" s="36" t="s">
        <v>179</v>
      </c>
      <c r="U27" s="36" t="s">
        <v>179</v>
      </c>
      <c r="V27" s="36" t="s">
        <v>179</v>
      </c>
      <c r="W27" s="36" t="s">
        <v>179</v>
      </c>
      <c r="X27" s="36" t="s">
        <v>179</v>
      </c>
      <c r="Y27" s="36" t="s">
        <v>179</v>
      </c>
      <c r="Z27" s="36" t="s">
        <v>179</v>
      </c>
      <c r="AA27" s="36" t="s">
        <v>179</v>
      </c>
      <c r="AB27" s="36" t="s">
        <v>179</v>
      </c>
      <c r="AC27" s="36" t="s">
        <v>179</v>
      </c>
      <c r="AD27" s="36" t="s">
        <v>179</v>
      </c>
      <c r="AE27" s="36" t="s">
        <v>179</v>
      </c>
      <c r="AF27" s="36" t="s">
        <v>179</v>
      </c>
      <c r="AG27" s="36" t="s">
        <v>179</v>
      </c>
      <c r="AH27" s="36" t="s">
        <v>179</v>
      </c>
      <c r="AI27" s="36" t="s">
        <v>179</v>
      </c>
      <c r="AJ27" s="36" t="s">
        <v>179</v>
      </c>
      <c r="AK27" s="36" t="s">
        <v>179</v>
      </c>
      <c r="AL27" s="36" t="s">
        <v>179</v>
      </c>
      <c r="AM27" s="36" t="s">
        <v>179</v>
      </c>
      <c r="AN27" s="36" t="s">
        <v>179</v>
      </c>
      <c r="AO27" s="36" t="s">
        <v>179</v>
      </c>
    </row>
    <row r="28" spans="1:41" ht="82.5" customHeight="1" outlineLevel="1" x14ac:dyDescent="0.25">
      <c r="A28" s="36"/>
      <c r="B28" s="36"/>
      <c r="C28" s="40" t="s">
        <v>183</v>
      </c>
      <c r="D28" s="37"/>
      <c r="E28" s="37"/>
      <c r="F28" s="36"/>
      <c r="G28" s="37"/>
      <c r="H28" s="37"/>
      <c r="I28" s="38"/>
      <c r="J28" s="39">
        <f>SUBTOTAL(9,J27:J27)</f>
        <v>585120</v>
      </c>
      <c r="K28" s="36">
        <f>SUBTOTAL(9,K27:K27)</f>
        <v>736</v>
      </c>
      <c r="L28" s="36"/>
      <c r="M28" s="36">
        <f t="shared" ref="M28:AO28" si="3">SUBTOTAL(9,M27:M27)</f>
        <v>0</v>
      </c>
      <c r="N28" s="36">
        <f t="shared" si="3"/>
        <v>12</v>
      </c>
      <c r="O28" s="36">
        <f t="shared" si="3"/>
        <v>338</v>
      </c>
      <c r="P28" s="36">
        <f t="shared" si="3"/>
        <v>270</v>
      </c>
      <c r="Q28" s="36">
        <f t="shared" si="3"/>
        <v>116</v>
      </c>
      <c r="R28" s="36">
        <f t="shared" si="3"/>
        <v>0</v>
      </c>
      <c r="S28" s="36">
        <f t="shared" si="3"/>
        <v>0</v>
      </c>
      <c r="T28" s="36">
        <f t="shared" si="3"/>
        <v>0</v>
      </c>
      <c r="U28" s="36">
        <f t="shared" si="3"/>
        <v>0</v>
      </c>
      <c r="V28" s="36">
        <f t="shared" si="3"/>
        <v>0</v>
      </c>
      <c r="W28" s="36">
        <f t="shared" si="3"/>
        <v>0</v>
      </c>
      <c r="X28" s="36">
        <f t="shared" si="3"/>
        <v>0</v>
      </c>
      <c r="Y28" s="36">
        <f t="shared" si="3"/>
        <v>0</v>
      </c>
      <c r="Z28" s="36">
        <f t="shared" si="3"/>
        <v>0</v>
      </c>
      <c r="AA28" s="36">
        <f t="shared" si="3"/>
        <v>0</v>
      </c>
      <c r="AB28" s="36">
        <f t="shared" si="3"/>
        <v>0</v>
      </c>
      <c r="AC28" s="36">
        <f t="shared" si="3"/>
        <v>0</v>
      </c>
      <c r="AD28" s="36">
        <f t="shared" si="3"/>
        <v>0</v>
      </c>
      <c r="AE28" s="36">
        <f t="shared" si="3"/>
        <v>0</v>
      </c>
      <c r="AF28" s="36">
        <f t="shared" si="3"/>
        <v>0</v>
      </c>
      <c r="AG28" s="36">
        <f t="shared" si="3"/>
        <v>0</v>
      </c>
      <c r="AH28" s="36">
        <f t="shared" si="3"/>
        <v>0</v>
      </c>
      <c r="AI28" s="36">
        <f t="shared" si="3"/>
        <v>0</v>
      </c>
      <c r="AJ28" s="36">
        <f t="shared" si="3"/>
        <v>0</v>
      </c>
      <c r="AK28" s="36">
        <f t="shared" si="3"/>
        <v>0</v>
      </c>
      <c r="AL28" s="36">
        <f t="shared" si="3"/>
        <v>0</v>
      </c>
      <c r="AM28" s="36">
        <f t="shared" si="3"/>
        <v>0</v>
      </c>
      <c r="AN28" s="36">
        <f t="shared" si="3"/>
        <v>0</v>
      </c>
      <c r="AO28" s="36">
        <f t="shared" si="3"/>
        <v>0</v>
      </c>
    </row>
    <row r="29" spans="1:41" ht="82.5" customHeight="1" x14ac:dyDescent="0.25">
      <c r="A29" s="36"/>
      <c r="B29" s="36"/>
      <c r="C29" s="40" t="s">
        <v>184</v>
      </c>
      <c r="D29" s="37"/>
      <c r="E29" s="37"/>
      <c r="F29" s="36"/>
      <c r="G29" s="37"/>
      <c r="H29" s="37"/>
      <c r="I29" s="38"/>
      <c r="J29" s="39">
        <f>SUBTOTAL(9,J18:J27)</f>
        <v>2785180</v>
      </c>
      <c r="K29" s="36">
        <f>SUBTOTAL(9,K18:K27)</f>
        <v>3144</v>
      </c>
      <c r="L29" s="36"/>
      <c r="M29" s="36">
        <f t="shared" ref="M29:AO29" si="4">SUBTOTAL(9,M18:M27)</f>
        <v>43</v>
      </c>
      <c r="N29" s="36">
        <f t="shared" si="4"/>
        <v>562</v>
      </c>
      <c r="O29" s="36">
        <f t="shared" si="4"/>
        <v>733</v>
      </c>
      <c r="P29" s="36">
        <f t="shared" si="4"/>
        <v>637</v>
      </c>
      <c r="Q29" s="36">
        <f t="shared" si="4"/>
        <v>710</v>
      </c>
      <c r="R29" s="36">
        <f t="shared" si="4"/>
        <v>337</v>
      </c>
      <c r="S29" s="36">
        <f t="shared" si="4"/>
        <v>73</v>
      </c>
      <c r="T29" s="36">
        <f t="shared" si="4"/>
        <v>47</v>
      </c>
      <c r="U29" s="36">
        <f t="shared" si="4"/>
        <v>2</v>
      </c>
      <c r="V29" s="36">
        <f t="shared" si="4"/>
        <v>0</v>
      </c>
      <c r="W29" s="36">
        <f t="shared" si="4"/>
        <v>0</v>
      </c>
      <c r="X29" s="36">
        <f t="shared" si="4"/>
        <v>0</v>
      </c>
      <c r="Y29" s="36">
        <f t="shared" si="4"/>
        <v>0</v>
      </c>
      <c r="Z29" s="36">
        <f t="shared" si="4"/>
        <v>0</v>
      </c>
      <c r="AA29" s="36">
        <f t="shared" si="4"/>
        <v>0</v>
      </c>
      <c r="AB29" s="36">
        <f t="shared" si="4"/>
        <v>0</v>
      </c>
      <c r="AC29" s="36">
        <f t="shared" si="4"/>
        <v>0</v>
      </c>
      <c r="AD29" s="36">
        <f t="shared" si="4"/>
        <v>0</v>
      </c>
      <c r="AE29" s="36">
        <f t="shared" si="4"/>
        <v>0</v>
      </c>
      <c r="AF29" s="36">
        <f t="shared" si="4"/>
        <v>0</v>
      </c>
      <c r="AG29" s="36">
        <f t="shared" si="4"/>
        <v>0</v>
      </c>
      <c r="AH29" s="36">
        <f t="shared" si="4"/>
        <v>0</v>
      </c>
      <c r="AI29" s="36">
        <f t="shared" si="4"/>
        <v>0</v>
      </c>
      <c r="AJ29" s="36">
        <f t="shared" si="4"/>
        <v>0</v>
      </c>
      <c r="AK29" s="36">
        <f t="shared" si="4"/>
        <v>0</v>
      </c>
      <c r="AL29" s="36">
        <f t="shared" si="4"/>
        <v>0</v>
      </c>
      <c r="AM29" s="36">
        <f t="shared" si="4"/>
        <v>0</v>
      </c>
      <c r="AN29" s="36">
        <f t="shared" si="4"/>
        <v>0</v>
      </c>
      <c r="AO29" s="36">
        <f t="shared" si="4"/>
        <v>0</v>
      </c>
    </row>
    <row r="30" spans="1:4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</row>
    <row r="31" spans="1:4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</row>
    <row r="32" spans="1:4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</row>
    <row r="33" spans="1:4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</row>
    <row r="34" spans="1:4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</row>
    <row r="35" spans="1:4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</row>
    <row r="36" spans="1:4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</row>
    <row r="37" spans="1:4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</row>
    <row r="38" spans="1:4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</row>
    <row r="39" spans="1:4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</row>
    <row r="40" spans="1:4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</row>
    <row r="41" spans="1:4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</row>
    <row r="42" spans="1:4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</row>
    <row r="43" spans="1:4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</row>
    <row r="44" spans="1:4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</row>
    <row r="45" spans="1:4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</row>
    <row r="46" spans="1:4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</row>
    <row r="47" spans="1:4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</row>
    <row r="48" spans="1:4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</row>
    <row r="49" spans="1:4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</row>
    <row r="50" spans="1:4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</row>
    <row r="51" spans="1:4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</row>
    <row r="52" spans="1:4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</row>
    <row r="53" spans="1:4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</row>
    <row r="54" spans="1:4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</row>
    <row r="55" spans="1:4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</row>
    <row r="56" spans="1:4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</row>
    <row r="57" spans="1:4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</row>
    <row r="58" spans="1:4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</row>
    <row r="59" spans="1:4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</row>
    <row r="60" spans="1:4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</row>
    <row r="61" spans="1:4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</row>
    <row r="62" spans="1:4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</row>
    <row r="63" spans="1:4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</row>
    <row r="64" spans="1:4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</row>
    <row r="65" spans="1:4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</row>
    <row r="66" spans="1:4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</row>
    <row r="67" spans="1:41" x14ac:dyDescent="0.25">
      <c r="A6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</row>
    <row r="68" spans="1:41" x14ac:dyDescent="0.25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</row>
    <row r="69" spans="1:41" x14ac:dyDescent="0.25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</row>
    <row r="70" spans="1:41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</row>
    <row r="71" spans="1:41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</row>
    <row r="72" spans="1:41" x14ac:dyDescent="0.25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</row>
    <row r="73" spans="1:41" x14ac:dyDescent="0.25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</row>
    <row r="74" spans="1:41" x14ac:dyDescent="0.25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</row>
    <row r="75" spans="1:41" x14ac:dyDescent="0.25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</row>
    <row r="76" spans="1:41" x14ac:dyDescent="0.25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</row>
    <row r="77" spans="1:41" x14ac:dyDescent="0.25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</row>
    <row r="78" spans="1:41" x14ac:dyDescent="0.2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</row>
    <row r="79" spans="1:41" x14ac:dyDescent="0.25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</row>
    <row r="80" spans="1:41" x14ac:dyDescent="0.25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</row>
    <row r="81" spans="1:41" x14ac:dyDescent="0.25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</row>
    <row r="82" spans="1:41" x14ac:dyDescent="0.25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</row>
    <row r="83" spans="1:41" x14ac:dyDescent="0.25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</row>
    <row r="84" spans="1:41" x14ac:dyDescent="0.2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</row>
    <row r="85" spans="1:41" x14ac:dyDescent="0.2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</row>
    <row r="86" spans="1:41" x14ac:dyDescent="0.2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</row>
    <row r="87" spans="1:41" x14ac:dyDescent="0.2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</row>
    <row r="88" spans="1:41" x14ac:dyDescent="0.2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</row>
    <row r="89" spans="1:41" x14ac:dyDescent="0.25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</row>
    <row r="90" spans="1:41" x14ac:dyDescent="0.25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</row>
    <row r="91" spans="1:41" x14ac:dyDescent="0.25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</row>
    <row r="92" spans="1:41" x14ac:dyDescent="0.25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</row>
    <row r="93" spans="1:41" x14ac:dyDescent="0.2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</row>
    <row r="94" spans="1:41" x14ac:dyDescent="0.2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</row>
    <row r="95" spans="1:41" x14ac:dyDescent="0.2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</row>
    <row r="96" spans="1:41" x14ac:dyDescent="0.25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</row>
    <row r="97" spans="1:41" x14ac:dyDescent="0.25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</row>
    <row r="98" spans="1:41" x14ac:dyDescent="0.25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</row>
    <row r="99" spans="1:41" x14ac:dyDescent="0.25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</row>
    <row r="100" spans="1:41" x14ac:dyDescent="0.2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</row>
    <row r="101" spans="1:41" x14ac:dyDescent="0.25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</row>
    <row r="102" spans="1:41" x14ac:dyDescent="0.25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</row>
    <row r="103" spans="1:41" x14ac:dyDescent="0.25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</row>
    <row r="104" spans="1:41" x14ac:dyDescent="0.25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</row>
    <row r="105" spans="1:41" x14ac:dyDescent="0.25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</row>
    <row r="106" spans="1:41" x14ac:dyDescent="0.25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</row>
    <row r="107" spans="1:41" x14ac:dyDescent="0.25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</row>
    <row r="108" spans="1:41" x14ac:dyDescent="0.25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</row>
    <row r="109" spans="1:41" x14ac:dyDescent="0.25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</row>
    <row r="110" spans="1:41" x14ac:dyDescent="0.25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</row>
    <row r="111" spans="1:41" x14ac:dyDescent="0.25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</row>
    <row r="112" spans="1:41" x14ac:dyDescent="0.25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</row>
    <row r="113" spans="1:41" x14ac:dyDescent="0.25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</row>
    <row r="114" spans="1:41" x14ac:dyDescent="0.25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</row>
    <row r="115" spans="1:41" x14ac:dyDescent="0.25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</row>
    <row r="116" spans="1:41" x14ac:dyDescent="0.25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</row>
    <row r="117" spans="1:41" x14ac:dyDescent="0.25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</row>
    <row r="118" spans="1:41" x14ac:dyDescent="0.25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</row>
    <row r="119" spans="1:41" x14ac:dyDescent="0.25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</row>
    <row r="120" spans="1:41" x14ac:dyDescent="0.25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</row>
    <row r="121" spans="1:41" x14ac:dyDescent="0.25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</row>
    <row r="122" spans="1:41" x14ac:dyDescent="0.25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</row>
    <row r="123" spans="1:41" x14ac:dyDescent="0.25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</row>
    <row r="124" spans="1:41" x14ac:dyDescent="0.2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</row>
    <row r="125" spans="1:41" x14ac:dyDescent="0.25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</row>
    <row r="126" spans="1:41" x14ac:dyDescent="0.25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</row>
    <row r="127" spans="1:41" x14ac:dyDescent="0.25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</row>
    <row r="128" spans="1:41" x14ac:dyDescent="0.25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</row>
    <row r="129" spans="1:41" x14ac:dyDescent="0.25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</row>
    <row r="130" spans="1:41" x14ac:dyDescent="0.25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</row>
    <row r="131" spans="1:41" x14ac:dyDescent="0.25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</row>
    <row r="132" spans="1:41" x14ac:dyDescent="0.25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</row>
    <row r="133" spans="1:41" x14ac:dyDescent="0.25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</row>
    <row r="134" spans="1:41" x14ac:dyDescent="0.25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</row>
    <row r="135" spans="1:41" x14ac:dyDescent="0.25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</row>
    <row r="136" spans="1:41" x14ac:dyDescent="0.25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</row>
    <row r="137" spans="1:41" x14ac:dyDescent="0.25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</row>
    <row r="138" spans="1:41" x14ac:dyDescent="0.25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</row>
    <row r="139" spans="1:41" x14ac:dyDescent="0.25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</row>
    <row r="140" spans="1:41" x14ac:dyDescent="0.25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</row>
    <row r="141" spans="1:41" x14ac:dyDescent="0.25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</row>
    <row r="142" spans="1:41" x14ac:dyDescent="0.25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</row>
    <row r="143" spans="1:41" x14ac:dyDescent="0.25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</row>
    <row r="144" spans="1:41" x14ac:dyDescent="0.25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</row>
    <row r="145" spans="1:41" x14ac:dyDescent="0.25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</row>
    <row r="146" spans="1:41" x14ac:dyDescent="0.25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</row>
    <row r="147" spans="1:41" x14ac:dyDescent="0.25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</row>
    <row r="148" spans="1:41" x14ac:dyDescent="0.2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</row>
    <row r="149" spans="1:41" x14ac:dyDescent="0.25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</row>
    <row r="150" spans="1:41" x14ac:dyDescent="0.25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</row>
    <row r="151" spans="1:41" x14ac:dyDescent="0.25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</row>
    <row r="152" spans="1:41" x14ac:dyDescent="0.25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</row>
    <row r="153" spans="1:41" x14ac:dyDescent="0.25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</row>
    <row r="154" spans="1:41" x14ac:dyDescent="0.25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</row>
    <row r="155" spans="1:41" x14ac:dyDescent="0.25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</row>
    <row r="156" spans="1:41" x14ac:dyDescent="0.25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</row>
    <row r="157" spans="1:41" x14ac:dyDescent="0.25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</row>
    <row r="158" spans="1:41" x14ac:dyDescent="0.25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</row>
    <row r="159" spans="1:41" x14ac:dyDescent="0.25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</row>
    <row r="160" spans="1:41" x14ac:dyDescent="0.25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</row>
    <row r="161" spans="1:41" x14ac:dyDescent="0.25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</row>
    <row r="162" spans="1:41" x14ac:dyDescent="0.25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</row>
    <row r="163" spans="1:41" x14ac:dyDescent="0.25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</row>
    <row r="164" spans="1:41" x14ac:dyDescent="0.25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</row>
    <row r="165" spans="1:41" x14ac:dyDescent="0.25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</row>
    <row r="166" spans="1:41" x14ac:dyDescent="0.25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</row>
    <row r="167" spans="1:41" x14ac:dyDescent="0.25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</row>
    <row r="168" spans="1:41" x14ac:dyDescent="0.25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</row>
    <row r="169" spans="1:41" x14ac:dyDescent="0.25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</row>
    <row r="170" spans="1:41" x14ac:dyDescent="0.25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</row>
    <row r="171" spans="1:41" x14ac:dyDescent="0.25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</row>
    <row r="172" spans="1:41" x14ac:dyDescent="0.2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</row>
    <row r="173" spans="1:41" x14ac:dyDescent="0.25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</row>
    <row r="174" spans="1:41" x14ac:dyDescent="0.25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</row>
    <row r="175" spans="1:41" x14ac:dyDescent="0.25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</row>
    <row r="176" spans="1:41" x14ac:dyDescent="0.25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</row>
    <row r="177" spans="1:41" x14ac:dyDescent="0.25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</row>
    <row r="178" spans="1:41" x14ac:dyDescent="0.25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</row>
    <row r="179" spans="1:41" x14ac:dyDescent="0.25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</row>
    <row r="180" spans="1:41" x14ac:dyDescent="0.25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</row>
    <row r="181" spans="1:41" x14ac:dyDescent="0.25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</row>
    <row r="182" spans="1:41" x14ac:dyDescent="0.25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</row>
    <row r="183" spans="1:41" x14ac:dyDescent="0.25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</row>
    <row r="184" spans="1:41" x14ac:dyDescent="0.25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</row>
    <row r="185" spans="1:41" x14ac:dyDescent="0.25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</row>
    <row r="186" spans="1:41" x14ac:dyDescent="0.25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</row>
    <row r="187" spans="1:41" x14ac:dyDescent="0.25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</row>
    <row r="188" spans="1:41" x14ac:dyDescent="0.25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</row>
    <row r="189" spans="1:41" x14ac:dyDescent="0.25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</row>
    <row r="190" spans="1:41" x14ac:dyDescent="0.25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</row>
    <row r="191" spans="1:41" x14ac:dyDescent="0.25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</row>
    <row r="192" spans="1:41" x14ac:dyDescent="0.25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</row>
    <row r="193" spans="1:41" x14ac:dyDescent="0.25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</row>
    <row r="194" spans="1:41" x14ac:dyDescent="0.25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</row>
    <row r="195" spans="1:41" x14ac:dyDescent="0.25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</row>
    <row r="196" spans="1:41" x14ac:dyDescent="0.2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</row>
    <row r="197" spans="1:41" x14ac:dyDescent="0.25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</row>
    <row r="198" spans="1:41" x14ac:dyDescent="0.25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</row>
    <row r="199" spans="1:41" x14ac:dyDescent="0.25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</row>
    <row r="200" spans="1:41" x14ac:dyDescent="0.25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</row>
    <row r="201" spans="1:41" x14ac:dyDescent="0.25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</row>
    <row r="202" spans="1:41" x14ac:dyDescent="0.25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</row>
    <row r="203" spans="1:41" x14ac:dyDescent="0.25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</row>
    <row r="204" spans="1:41" x14ac:dyDescent="0.25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</row>
    <row r="205" spans="1:41" x14ac:dyDescent="0.25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</row>
    <row r="206" spans="1:41" x14ac:dyDescent="0.25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</row>
    <row r="207" spans="1:41" x14ac:dyDescent="0.25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</row>
    <row r="208" spans="1:41" x14ac:dyDescent="0.25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</row>
    <row r="209" spans="1:41" x14ac:dyDescent="0.25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</row>
    <row r="210" spans="1:41" x14ac:dyDescent="0.25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</row>
    <row r="211" spans="1:41" x14ac:dyDescent="0.25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</row>
    <row r="212" spans="1:41" x14ac:dyDescent="0.25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</row>
    <row r="213" spans="1:41" x14ac:dyDescent="0.25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</row>
    <row r="214" spans="1:41" x14ac:dyDescent="0.25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</row>
    <row r="215" spans="1:41" x14ac:dyDescent="0.25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</row>
    <row r="216" spans="1:41" x14ac:dyDescent="0.25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</row>
    <row r="217" spans="1:41" x14ac:dyDescent="0.25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</row>
    <row r="218" spans="1:41" x14ac:dyDescent="0.25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</row>
    <row r="219" spans="1:41" x14ac:dyDescent="0.25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</row>
    <row r="220" spans="1:41" x14ac:dyDescent="0.25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</row>
    <row r="221" spans="1:41" x14ac:dyDescent="0.25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</row>
    <row r="222" spans="1:41" x14ac:dyDescent="0.25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</row>
    <row r="223" spans="1:41" x14ac:dyDescent="0.25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</row>
    <row r="224" spans="1:41" x14ac:dyDescent="0.25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</row>
    <row r="225" spans="1:41" x14ac:dyDescent="0.25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</row>
    <row r="226" spans="1:41" x14ac:dyDescent="0.25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</row>
    <row r="227" spans="1:41" x14ac:dyDescent="0.25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</row>
    <row r="228" spans="1:41" x14ac:dyDescent="0.25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</row>
    <row r="229" spans="1:41" x14ac:dyDescent="0.25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</row>
    <row r="230" spans="1:41" x14ac:dyDescent="0.25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</row>
    <row r="231" spans="1:41" x14ac:dyDescent="0.25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</row>
    <row r="232" spans="1:41" x14ac:dyDescent="0.25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</row>
    <row r="233" spans="1:41" x14ac:dyDescent="0.25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</row>
    <row r="234" spans="1:41" x14ac:dyDescent="0.25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</row>
    <row r="235" spans="1:41" x14ac:dyDescent="0.25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</row>
    <row r="236" spans="1:41" x14ac:dyDescent="0.25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</row>
    <row r="237" spans="1:41" x14ac:dyDescent="0.25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</row>
    <row r="238" spans="1:41" x14ac:dyDescent="0.25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</row>
    <row r="239" spans="1:41" x14ac:dyDescent="0.25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</row>
    <row r="240" spans="1:41" x14ac:dyDescent="0.25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</row>
    <row r="241" spans="1:41" x14ac:dyDescent="0.25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</row>
    <row r="242" spans="1:41" x14ac:dyDescent="0.25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</row>
    <row r="243" spans="1:41" x14ac:dyDescent="0.25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</row>
    <row r="244" spans="1:41" x14ac:dyDescent="0.25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</row>
    <row r="245" spans="1:41" x14ac:dyDescent="0.25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</row>
    <row r="246" spans="1:41" x14ac:dyDescent="0.25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</row>
    <row r="247" spans="1:41" x14ac:dyDescent="0.25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</row>
    <row r="248" spans="1:41" x14ac:dyDescent="0.25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</row>
    <row r="249" spans="1:41" x14ac:dyDescent="0.25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</row>
    <row r="250" spans="1:41" x14ac:dyDescent="0.25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</row>
    <row r="251" spans="1:41" x14ac:dyDescent="0.25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</row>
    <row r="252" spans="1:41" x14ac:dyDescent="0.25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</row>
    <row r="253" spans="1:41" x14ac:dyDescent="0.25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</row>
    <row r="254" spans="1:41" x14ac:dyDescent="0.25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</row>
    <row r="255" spans="1:41" x14ac:dyDescent="0.25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</row>
    <row r="256" spans="1:41" x14ac:dyDescent="0.25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</row>
    <row r="257" spans="1:41" x14ac:dyDescent="0.25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</row>
    <row r="258" spans="1:41" x14ac:dyDescent="0.25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</row>
    <row r="259" spans="1:41" x14ac:dyDescent="0.25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</row>
    <row r="260" spans="1:41" x14ac:dyDescent="0.25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</row>
    <row r="261" spans="1:41" x14ac:dyDescent="0.25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</row>
    <row r="262" spans="1:41" x14ac:dyDescent="0.25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</row>
    <row r="263" spans="1:41" x14ac:dyDescent="0.25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</row>
    <row r="264" spans="1:41" x14ac:dyDescent="0.25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</row>
    <row r="265" spans="1:41" x14ac:dyDescent="0.25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</row>
    <row r="266" spans="1:41" x14ac:dyDescent="0.25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</row>
    <row r="267" spans="1:41" x14ac:dyDescent="0.25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</row>
    <row r="268" spans="1:41" x14ac:dyDescent="0.25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</row>
    <row r="269" spans="1:41" x14ac:dyDescent="0.25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</row>
    <row r="270" spans="1:41" x14ac:dyDescent="0.25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</row>
    <row r="271" spans="1:41" x14ac:dyDescent="0.25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</row>
    <row r="272" spans="1:41" x14ac:dyDescent="0.25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</row>
    <row r="273" spans="1:41" x14ac:dyDescent="0.25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</row>
    <row r="274" spans="1:41" x14ac:dyDescent="0.25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</row>
    <row r="275" spans="1:41" x14ac:dyDescent="0.25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</row>
    <row r="276" spans="1:41" x14ac:dyDescent="0.25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</row>
    <row r="277" spans="1:41" x14ac:dyDescent="0.25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</row>
    <row r="278" spans="1:41" x14ac:dyDescent="0.25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</row>
    <row r="279" spans="1:41" x14ac:dyDescent="0.25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</row>
    <row r="280" spans="1:41" x14ac:dyDescent="0.25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</row>
    <row r="281" spans="1:41" x14ac:dyDescent="0.25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</row>
    <row r="282" spans="1:41" x14ac:dyDescent="0.25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</row>
    <row r="283" spans="1:41" x14ac:dyDescent="0.25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</row>
    <row r="284" spans="1:41" x14ac:dyDescent="0.25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</row>
    <row r="285" spans="1:41" x14ac:dyDescent="0.25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</row>
    <row r="286" spans="1:41" x14ac:dyDescent="0.25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</row>
    <row r="287" spans="1:41" x14ac:dyDescent="0.25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</row>
    <row r="288" spans="1:41" x14ac:dyDescent="0.25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</row>
    <row r="289" spans="1:41" x14ac:dyDescent="0.25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</row>
    <row r="290" spans="1:41" x14ac:dyDescent="0.25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</row>
    <row r="291" spans="1:41" x14ac:dyDescent="0.25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</row>
    <row r="292" spans="1:41" x14ac:dyDescent="0.25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</row>
    <row r="293" spans="1:41" x14ac:dyDescent="0.25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</row>
    <row r="294" spans="1:41" x14ac:dyDescent="0.25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</row>
    <row r="295" spans="1:41" x14ac:dyDescent="0.25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</row>
    <row r="296" spans="1:41" x14ac:dyDescent="0.25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</row>
    <row r="297" spans="1:41" x14ac:dyDescent="0.25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</row>
    <row r="298" spans="1:41" x14ac:dyDescent="0.25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</row>
    <row r="299" spans="1:41" x14ac:dyDescent="0.25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</row>
    <row r="300" spans="1:41" x14ac:dyDescent="0.25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</row>
    <row r="301" spans="1:41" x14ac:dyDescent="0.25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</row>
    <row r="302" spans="1:41" x14ac:dyDescent="0.25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</row>
    <row r="303" spans="1:41" x14ac:dyDescent="0.25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</row>
    <row r="304" spans="1:41" x14ac:dyDescent="0.25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</row>
    <row r="305" spans="1:41" x14ac:dyDescent="0.25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</row>
    <row r="306" spans="1:41" x14ac:dyDescent="0.25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  <c r="W306"/>
      <c r="X306"/>
      <c r="Y306"/>
      <c r="Z306"/>
      <c r="AA306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</row>
    <row r="307" spans="1:41" x14ac:dyDescent="0.25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  <c r="W307"/>
      <c r="X307"/>
      <c r="Y307"/>
      <c r="Z307"/>
      <c r="AA307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</row>
    <row r="308" spans="1:41" x14ac:dyDescent="0.25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  <c r="W308"/>
      <c r="X308"/>
      <c r="Y308"/>
      <c r="Z308"/>
      <c r="AA308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</row>
    <row r="309" spans="1:41" x14ac:dyDescent="0.25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</row>
    <row r="310" spans="1:41" x14ac:dyDescent="0.25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</row>
    <row r="311" spans="1:41" x14ac:dyDescent="0.25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</row>
    <row r="312" spans="1:41" x14ac:dyDescent="0.25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</row>
    <row r="313" spans="1:41" x14ac:dyDescent="0.25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  <c r="W313"/>
      <c r="X313"/>
      <c r="Y313"/>
      <c r="Z313"/>
      <c r="AA313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</row>
    <row r="314" spans="1:41" x14ac:dyDescent="0.25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</row>
    <row r="315" spans="1:41" x14ac:dyDescent="0.25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</row>
    <row r="316" spans="1:41" x14ac:dyDescent="0.25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</row>
    <row r="317" spans="1:41" x14ac:dyDescent="0.25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</row>
    <row r="318" spans="1:41" x14ac:dyDescent="0.25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</row>
    <row r="319" spans="1:41" x14ac:dyDescent="0.25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</row>
    <row r="320" spans="1:41" x14ac:dyDescent="0.25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</row>
    <row r="321" spans="1:41" x14ac:dyDescent="0.25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</row>
    <row r="322" spans="1:41" x14ac:dyDescent="0.25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  <c r="W322"/>
      <c r="X322"/>
      <c r="Y322"/>
      <c r="Z322"/>
      <c r="AA322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</row>
    <row r="323" spans="1:41" x14ac:dyDescent="0.25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  <c r="W323"/>
      <c r="X323"/>
      <c r="Y323"/>
      <c r="Z323"/>
      <c r="AA323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</row>
    <row r="324" spans="1:41" x14ac:dyDescent="0.25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</row>
    <row r="325" spans="1:41" x14ac:dyDescent="0.25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</row>
    <row r="326" spans="1:41" x14ac:dyDescent="0.25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</row>
    <row r="327" spans="1:41" x14ac:dyDescent="0.25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</row>
    <row r="328" spans="1:41" x14ac:dyDescent="0.25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</row>
    <row r="329" spans="1:41" x14ac:dyDescent="0.25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</row>
    <row r="330" spans="1:41" x14ac:dyDescent="0.25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</row>
    <row r="331" spans="1:41" x14ac:dyDescent="0.25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  <c r="W331"/>
      <c r="X331"/>
      <c r="Y331"/>
      <c r="Z331"/>
      <c r="AA331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</row>
    <row r="332" spans="1:41" x14ac:dyDescent="0.25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</row>
    <row r="333" spans="1:41" x14ac:dyDescent="0.25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  <c r="W333"/>
      <c r="X333"/>
      <c r="Y333"/>
      <c r="Z333"/>
      <c r="AA333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</row>
    <row r="334" spans="1:41" x14ac:dyDescent="0.25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</row>
    <row r="335" spans="1:41" x14ac:dyDescent="0.25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</row>
    <row r="336" spans="1:41" x14ac:dyDescent="0.25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</row>
    <row r="337" spans="1:41" x14ac:dyDescent="0.25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</row>
    <row r="338" spans="1:41" x14ac:dyDescent="0.25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</row>
    <row r="339" spans="1:41" x14ac:dyDescent="0.25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</row>
    <row r="340" spans="1:41" x14ac:dyDescent="0.25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</row>
    <row r="341" spans="1:41" x14ac:dyDescent="0.25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</row>
    <row r="342" spans="1:41" x14ac:dyDescent="0.25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</row>
    <row r="343" spans="1:41" x14ac:dyDescent="0.25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</row>
    <row r="344" spans="1:41" x14ac:dyDescent="0.25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</row>
    <row r="345" spans="1:41" x14ac:dyDescent="0.25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</row>
    <row r="346" spans="1:41" x14ac:dyDescent="0.25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  <c r="W346"/>
      <c r="X346"/>
      <c r="Y346"/>
      <c r="Z346"/>
      <c r="AA346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</row>
    <row r="347" spans="1:41" x14ac:dyDescent="0.25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  <c r="W347"/>
      <c r="X347"/>
      <c r="Y347"/>
      <c r="Z347"/>
      <c r="AA347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</row>
    <row r="348" spans="1:41" x14ac:dyDescent="0.25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  <c r="W348"/>
      <c r="X348"/>
      <c r="Y348"/>
      <c r="Z348"/>
      <c r="AA348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</row>
    <row r="349" spans="1:41" x14ac:dyDescent="0.25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  <c r="W349"/>
      <c r="X349"/>
      <c r="Y349"/>
      <c r="Z349"/>
      <c r="AA349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</row>
    <row r="350" spans="1:41" x14ac:dyDescent="0.25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  <c r="W350"/>
      <c r="X350"/>
      <c r="Y350"/>
      <c r="Z350"/>
      <c r="AA350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</row>
    <row r="351" spans="1:41" x14ac:dyDescent="0.25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  <c r="W351"/>
      <c r="X351"/>
      <c r="Y351"/>
      <c r="Z351"/>
      <c r="AA351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</row>
    <row r="352" spans="1:41" x14ac:dyDescent="0.25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</row>
    <row r="353" spans="1:41" x14ac:dyDescent="0.25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  <c r="W353"/>
      <c r="X353"/>
      <c r="Y353"/>
      <c r="Z353"/>
      <c r="AA353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</row>
    <row r="354" spans="1:41" x14ac:dyDescent="0.25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  <c r="W354"/>
      <c r="X354"/>
      <c r="Y354"/>
      <c r="Z354"/>
      <c r="AA354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</row>
    <row r="355" spans="1:41" x14ac:dyDescent="0.25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  <c r="W355"/>
      <c r="X355"/>
      <c r="Y355"/>
      <c r="Z355"/>
      <c r="AA35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</row>
    <row r="356" spans="1:41" x14ac:dyDescent="0.25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</row>
    <row r="357" spans="1:41" x14ac:dyDescent="0.25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</row>
    <row r="358" spans="1:41" x14ac:dyDescent="0.25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</row>
    <row r="359" spans="1:41" x14ac:dyDescent="0.25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</row>
    <row r="360" spans="1:41" x14ac:dyDescent="0.25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  <c r="W360"/>
      <c r="X360"/>
      <c r="Y360"/>
      <c r="Z360"/>
      <c r="AA360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</row>
    <row r="361" spans="1:41" x14ac:dyDescent="0.25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</row>
    <row r="362" spans="1:41" x14ac:dyDescent="0.25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  <c r="W362"/>
      <c r="X362"/>
      <c r="Y362"/>
      <c r="Z362"/>
      <c r="AA362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</row>
    <row r="363" spans="1:41" x14ac:dyDescent="0.25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  <c r="W363"/>
      <c r="X363"/>
      <c r="Y363"/>
      <c r="Z363"/>
      <c r="AA363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</row>
    <row r="364" spans="1:41" x14ac:dyDescent="0.25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  <c r="W364"/>
      <c r="X364"/>
      <c r="Y364"/>
      <c r="Z364"/>
      <c r="AA364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</row>
    <row r="365" spans="1:41" x14ac:dyDescent="0.25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  <c r="W365"/>
      <c r="X365"/>
      <c r="Y365"/>
      <c r="Z365"/>
      <c r="AA36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</row>
    <row r="366" spans="1:41" x14ac:dyDescent="0.25">
      <c r="A366"/>
      <c r="B366"/>
      <c r="C366"/>
      <c r="D366"/>
      <c r="E366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  <c r="W366"/>
      <c r="X366"/>
      <c r="Y366"/>
      <c r="Z366"/>
      <c r="AA366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</row>
    <row r="367" spans="1:41" x14ac:dyDescent="0.25">
      <c r="A367"/>
      <c r="B367"/>
      <c r="C367"/>
      <c r="D367"/>
      <c r="E367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  <c r="W367"/>
      <c r="X367"/>
      <c r="Y367"/>
      <c r="Z367"/>
      <c r="AA367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</row>
    <row r="368" spans="1:41" x14ac:dyDescent="0.25">
      <c r="A368"/>
      <c r="B368"/>
      <c r="C368"/>
      <c r="D368"/>
      <c r="E368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  <c r="W368"/>
      <c r="X368"/>
      <c r="Y368"/>
      <c r="Z368"/>
      <c r="AA368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</row>
    <row r="369" spans="1:41" x14ac:dyDescent="0.25">
      <c r="A369"/>
      <c r="B369"/>
      <c r="C369"/>
      <c r="D369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</row>
    <row r="370" spans="1:41" x14ac:dyDescent="0.25">
      <c r="A370"/>
      <c r="B370"/>
      <c r="C370"/>
      <c r="D370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</row>
    <row r="371" spans="1:41" x14ac:dyDescent="0.25">
      <c r="A371"/>
      <c r="B371"/>
      <c r="C371"/>
      <c r="D371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</row>
    <row r="372" spans="1:41" x14ac:dyDescent="0.25">
      <c r="A372"/>
      <c r="B372"/>
      <c r="C372"/>
      <c r="D372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</row>
    <row r="373" spans="1:41" x14ac:dyDescent="0.25">
      <c r="A373"/>
      <c r="B373"/>
      <c r="C373"/>
      <c r="D373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</row>
    <row r="374" spans="1:41" x14ac:dyDescent="0.25">
      <c r="A374"/>
      <c r="B374"/>
      <c r="C374"/>
      <c r="D374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</row>
    <row r="375" spans="1:41" x14ac:dyDescent="0.25">
      <c r="A375"/>
      <c r="B375"/>
      <c r="C375"/>
      <c r="D37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</row>
    <row r="376" spans="1:41" x14ac:dyDescent="0.25">
      <c r="A376"/>
      <c r="B376"/>
      <c r="C376"/>
      <c r="D376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</row>
    <row r="377" spans="1:41" x14ac:dyDescent="0.25">
      <c r="A377"/>
      <c r="B377"/>
      <c r="C377"/>
      <c r="D377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</row>
    <row r="378" spans="1:41" x14ac:dyDescent="0.25">
      <c r="A378"/>
      <c r="B378"/>
      <c r="C378"/>
      <c r="D378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</row>
    <row r="379" spans="1:41" x14ac:dyDescent="0.25">
      <c r="A379"/>
      <c r="B379"/>
      <c r="C379"/>
      <c r="D379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</row>
    <row r="380" spans="1:41" x14ac:dyDescent="0.25">
      <c r="A380"/>
      <c r="B380"/>
      <c r="C380"/>
      <c r="D380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</row>
    <row r="381" spans="1:41" x14ac:dyDescent="0.25">
      <c r="A381"/>
      <c r="B381"/>
      <c r="C381"/>
      <c r="D381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</row>
    <row r="382" spans="1:41" x14ac:dyDescent="0.25">
      <c r="A382"/>
      <c r="B382"/>
      <c r="C382"/>
      <c r="D382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</row>
    <row r="383" spans="1:41" x14ac:dyDescent="0.25">
      <c r="A383"/>
      <c r="B383"/>
      <c r="C383"/>
      <c r="D383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</row>
    <row r="384" spans="1:41" x14ac:dyDescent="0.25">
      <c r="A384"/>
      <c r="B384"/>
      <c r="C384"/>
      <c r="D384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</row>
    <row r="385" spans="1:41" x14ac:dyDescent="0.25">
      <c r="A385"/>
      <c r="B385"/>
      <c r="C385"/>
      <c r="D38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</row>
    <row r="386" spans="1:41" x14ac:dyDescent="0.25">
      <c r="A386"/>
      <c r="B386"/>
      <c r="C386"/>
      <c r="D386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</row>
    <row r="387" spans="1:41" x14ac:dyDescent="0.25">
      <c r="A387"/>
      <c r="B387"/>
      <c r="C387"/>
      <c r="D387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</row>
    <row r="388" spans="1:41" x14ac:dyDescent="0.25">
      <c r="A388"/>
      <c r="B388"/>
      <c r="C388"/>
      <c r="D388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</row>
    <row r="389" spans="1:41" x14ac:dyDescent="0.25">
      <c r="A389"/>
      <c r="B389"/>
      <c r="C389"/>
      <c r="D389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</row>
    <row r="390" spans="1:41" x14ac:dyDescent="0.25">
      <c r="A390"/>
      <c r="B390"/>
      <c r="C390"/>
      <c r="D390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</row>
    <row r="391" spans="1:41" x14ac:dyDescent="0.25">
      <c r="A391"/>
      <c r="B391"/>
      <c r="C391"/>
      <c r="D391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</row>
    <row r="392" spans="1:41" x14ac:dyDescent="0.25">
      <c r="A392"/>
      <c r="B392"/>
      <c r="C392"/>
      <c r="D392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</row>
    <row r="393" spans="1:41" x14ac:dyDescent="0.25">
      <c r="A393"/>
      <c r="B393"/>
      <c r="C393"/>
      <c r="D393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</row>
    <row r="394" spans="1:41" x14ac:dyDescent="0.25">
      <c r="A394"/>
      <c r="B394"/>
      <c r="C394"/>
      <c r="D394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</row>
    <row r="395" spans="1:41" x14ac:dyDescent="0.25">
      <c r="A395"/>
      <c r="B395"/>
      <c r="C395"/>
      <c r="D39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</row>
    <row r="396" spans="1:41" x14ac:dyDescent="0.25">
      <c r="A396"/>
      <c r="B396"/>
      <c r="C396"/>
      <c r="D396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</row>
    <row r="397" spans="1:41" x14ac:dyDescent="0.25">
      <c r="A397"/>
      <c r="B397"/>
      <c r="C397"/>
      <c r="D397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</row>
    <row r="398" spans="1:41" x14ac:dyDescent="0.25">
      <c r="A398"/>
      <c r="B398"/>
      <c r="C398"/>
      <c r="D398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</row>
    <row r="399" spans="1:41" x14ac:dyDescent="0.25">
      <c r="A399"/>
      <c r="B399"/>
      <c r="C399"/>
      <c r="D399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</row>
    <row r="400" spans="1:41" x14ac:dyDescent="0.25">
      <c r="A400"/>
      <c r="B400"/>
      <c r="C400"/>
      <c r="D400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</row>
    <row r="401" spans="1:41" x14ac:dyDescent="0.25">
      <c r="A401"/>
      <c r="B401"/>
      <c r="C401"/>
      <c r="D401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</row>
    <row r="402" spans="1:41" x14ac:dyDescent="0.25">
      <c r="A402"/>
      <c r="B402"/>
      <c r="C402"/>
      <c r="D402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</row>
    <row r="403" spans="1:41" x14ac:dyDescent="0.25">
      <c r="A403"/>
      <c r="B403"/>
      <c r="C403"/>
      <c r="D403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</row>
    <row r="404" spans="1:41" x14ac:dyDescent="0.25">
      <c r="A404"/>
      <c r="B404"/>
      <c r="C404"/>
      <c r="D404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</row>
    <row r="405" spans="1:41" x14ac:dyDescent="0.25">
      <c r="A405"/>
      <c r="B405"/>
      <c r="C405"/>
      <c r="D40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</row>
    <row r="406" spans="1:41" x14ac:dyDescent="0.25">
      <c r="A406"/>
      <c r="B406"/>
      <c r="C406"/>
      <c r="D406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</row>
    <row r="407" spans="1:41" x14ac:dyDescent="0.25">
      <c r="A407"/>
      <c r="B407"/>
      <c r="C407"/>
      <c r="D407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</row>
    <row r="408" spans="1:41" x14ac:dyDescent="0.25">
      <c r="A408"/>
      <c r="B408"/>
      <c r="C408"/>
      <c r="D408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</row>
    <row r="409" spans="1:41" x14ac:dyDescent="0.25">
      <c r="A409"/>
      <c r="B409"/>
      <c r="C409"/>
      <c r="D409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</row>
    <row r="410" spans="1:41" x14ac:dyDescent="0.25">
      <c r="A410"/>
      <c r="B410"/>
      <c r="C410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</row>
    <row r="411" spans="1:41" x14ac:dyDescent="0.25">
      <c r="A411"/>
      <c r="B411"/>
      <c r="C41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</row>
    <row r="412" spans="1:41" x14ac:dyDescent="0.25">
      <c r="A412"/>
      <c r="B412"/>
      <c r="C412"/>
      <c r="D412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</row>
    <row r="413" spans="1:41" x14ac:dyDescent="0.25">
      <c r="A413"/>
      <c r="B413"/>
      <c r="C413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</row>
    <row r="414" spans="1:41" x14ac:dyDescent="0.25">
      <c r="A414"/>
      <c r="B414"/>
      <c r="C414"/>
      <c r="D414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</row>
    <row r="415" spans="1:41" x14ac:dyDescent="0.25">
      <c r="A415"/>
      <c r="B415"/>
      <c r="C415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</row>
    <row r="416" spans="1:41" x14ac:dyDescent="0.25">
      <c r="A416"/>
      <c r="B416"/>
      <c r="C416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</row>
    <row r="417" spans="1:41" x14ac:dyDescent="0.25">
      <c r="A417"/>
      <c r="B417"/>
      <c r="C417"/>
      <c r="D417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</row>
    <row r="418" spans="1:41" x14ac:dyDescent="0.25">
      <c r="A418"/>
      <c r="B418"/>
      <c r="C418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</row>
    <row r="419" spans="1:41" x14ac:dyDescent="0.25">
      <c r="A419"/>
      <c r="B419"/>
      <c r="C419"/>
      <c r="D419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</row>
    <row r="420" spans="1:41" x14ac:dyDescent="0.25">
      <c r="A420"/>
      <c r="B420"/>
      <c r="C420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</row>
    <row r="421" spans="1:41" x14ac:dyDescent="0.25">
      <c r="A421"/>
      <c r="B421"/>
      <c r="C421"/>
      <c r="D421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</row>
    <row r="422" spans="1:41" x14ac:dyDescent="0.25">
      <c r="A422"/>
      <c r="B422"/>
      <c r="C422"/>
      <c r="D422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</row>
    <row r="423" spans="1:41" x14ac:dyDescent="0.25">
      <c r="A423"/>
      <c r="B423"/>
      <c r="C423"/>
      <c r="D423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</row>
    <row r="424" spans="1:41" x14ac:dyDescent="0.25">
      <c r="A424"/>
      <c r="B424"/>
      <c r="C424"/>
      <c r="D424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</row>
    <row r="425" spans="1:41" x14ac:dyDescent="0.25">
      <c r="A425"/>
      <c r="B425"/>
      <c r="C425"/>
      <c r="D4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</row>
    <row r="426" spans="1:41" x14ac:dyDescent="0.25">
      <c r="A426"/>
      <c r="B426"/>
      <c r="C426"/>
      <c r="D426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</row>
    <row r="427" spans="1:41" x14ac:dyDescent="0.25">
      <c r="A427"/>
      <c r="B427"/>
      <c r="C427"/>
      <c r="D427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</row>
    <row r="428" spans="1:41" x14ac:dyDescent="0.25">
      <c r="A428"/>
      <c r="B428"/>
      <c r="C428"/>
      <c r="D428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</row>
    <row r="429" spans="1:41" x14ac:dyDescent="0.25">
      <c r="A429"/>
      <c r="B429"/>
      <c r="C429"/>
      <c r="D429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</row>
    <row r="430" spans="1:41" x14ac:dyDescent="0.25">
      <c r="A430"/>
      <c r="B430"/>
      <c r="C430"/>
      <c r="D430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</row>
    <row r="431" spans="1:41" x14ac:dyDescent="0.25">
      <c r="A431"/>
      <c r="B431"/>
      <c r="C431"/>
      <c r="D431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</row>
    <row r="432" spans="1:41" x14ac:dyDescent="0.25">
      <c r="A432"/>
      <c r="B432"/>
      <c r="C432"/>
      <c r="D432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</row>
    <row r="433" spans="1:41" x14ac:dyDescent="0.25">
      <c r="A433"/>
      <c r="B433"/>
      <c r="C433"/>
      <c r="D433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</row>
    <row r="434" spans="1:41" x14ac:dyDescent="0.25">
      <c r="A434"/>
      <c r="B434"/>
      <c r="C434"/>
      <c r="D434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</row>
    <row r="435" spans="1:41" x14ac:dyDescent="0.25">
      <c r="A435"/>
      <c r="B435"/>
      <c r="C435"/>
      <c r="D43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</row>
    <row r="436" spans="1:41" x14ac:dyDescent="0.25">
      <c r="A436"/>
      <c r="B436"/>
      <c r="C436"/>
      <c r="D436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</row>
    <row r="437" spans="1:41" x14ac:dyDescent="0.25">
      <c r="A437"/>
      <c r="B437"/>
      <c r="C437"/>
      <c r="D437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</row>
    <row r="438" spans="1:41" x14ac:dyDescent="0.25">
      <c r="A438"/>
      <c r="B438"/>
      <c r="C438"/>
      <c r="D438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</row>
    <row r="439" spans="1:41" x14ac:dyDescent="0.25">
      <c r="A439"/>
      <c r="B439"/>
      <c r="C439"/>
      <c r="D439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</row>
    <row r="440" spans="1:41" x14ac:dyDescent="0.25">
      <c r="A440"/>
      <c r="B440"/>
      <c r="C440"/>
      <c r="D440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</row>
    <row r="441" spans="1:41" x14ac:dyDescent="0.25">
      <c r="A441"/>
      <c r="B441"/>
      <c r="C441"/>
      <c r="D441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</row>
    <row r="442" spans="1:41" x14ac:dyDescent="0.25">
      <c r="A442"/>
      <c r="B442"/>
      <c r="C442"/>
      <c r="D442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</row>
    <row r="443" spans="1:41" x14ac:dyDescent="0.25">
      <c r="A443"/>
      <c r="B443"/>
      <c r="C443"/>
      <c r="D443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</row>
    <row r="444" spans="1:41" x14ac:dyDescent="0.25">
      <c r="A444"/>
      <c r="B444"/>
      <c r="C444"/>
      <c r="D444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</row>
    <row r="445" spans="1:41" x14ac:dyDescent="0.25">
      <c r="A445"/>
      <c r="B445"/>
      <c r="C445"/>
      <c r="D44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</row>
    <row r="446" spans="1:41" x14ac:dyDescent="0.25">
      <c r="A446"/>
      <c r="B446"/>
      <c r="C446"/>
      <c r="D446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</row>
    <row r="447" spans="1:41" x14ac:dyDescent="0.25">
      <c r="A447"/>
      <c r="B447"/>
      <c r="C447"/>
      <c r="D447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</row>
    <row r="448" spans="1:41" x14ac:dyDescent="0.25">
      <c r="A448"/>
      <c r="B448"/>
      <c r="C448"/>
      <c r="D448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</row>
    <row r="449" spans="1:41" x14ac:dyDescent="0.25">
      <c r="A449"/>
      <c r="B449"/>
      <c r="C449"/>
      <c r="D449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</row>
    <row r="450" spans="1:41" x14ac:dyDescent="0.25">
      <c r="A450"/>
      <c r="B450"/>
      <c r="C450"/>
      <c r="D450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</row>
    <row r="451" spans="1:41" x14ac:dyDescent="0.25">
      <c r="A451"/>
      <c r="B451"/>
      <c r="C451"/>
      <c r="D451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</row>
    <row r="452" spans="1:41" x14ac:dyDescent="0.25">
      <c r="A452"/>
      <c r="B452"/>
      <c r="C452"/>
      <c r="D452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</row>
    <row r="453" spans="1:41" x14ac:dyDescent="0.25">
      <c r="A453"/>
      <c r="B453"/>
      <c r="C453"/>
      <c r="D453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/>
      <c r="AK453"/>
      <c r="AL453"/>
      <c r="AM453"/>
      <c r="AN453"/>
      <c r="AO453"/>
    </row>
    <row r="454" spans="1:41" x14ac:dyDescent="0.25">
      <c r="A454"/>
      <c r="B454"/>
      <c r="C454"/>
      <c r="D454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/>
      <c r="AK454"/>
      <c r="AL454"/>
      <c r="AM454"/>
      <c r="AN454"/>
      <c r="AO454"/>
    </row>
    <row r="455" spans="1:41" x14ac:dyDescent="0.25">
      <c r="A455"/>
      <c r="B455"/>
      <c r="C455"/>
      <c r="D45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/>
      <c r="AK455"/>
      <c r="AL455"/>
      <c r="AM455"/>
      <c r="AN455"/>
      <c r="AO455"/>
    </row>
    <row r="456" spans="1:41" x14ac:dyDescent="0.25">
      <c r="A456"/>
      <c r="B456"/>
      <c r="C456"/>
      <c r="D456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/>
      <c r="AK456"/>
      <c r="AL456"/>
      <c r="AM456"/>
      <c r="AN456"/>
      <c r="AO456"/>
    </row>
    <row r="457" spans="1:41" x14ac:dyDescent="0.25">
      <c r="A457"/>
      <c r="B457"/>
      <c r="C457"/>
      <c r="D457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/>
      <c r="AK457"/>
      <c r="AL457"/>
      <c r="AM457"/>
      <c r="AN457"/>
      <c r="AO457"/>
    </row>
    <row r="458" spans="1:41" x14ac:dyDescent="0.25">
      <c r="A458"/>
      <c r="B458"/>
      <c r="C458"/>
      <c r="D458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/>
      <c r="AK458"/>
      <c r="AL458"/>
      <c r="AM458"/>
      <c r="AN458"/>
      <c r="AO458"/>
    </row>
    <row r="459" spans="1:41" x14ac:dyDescent="0.25">
      <c r="A459"/>
      <c r="B459"/>
      <c r="C459"/>
      <c r="D459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</row>
    <row r="460" spans="1:41" x14ac:dyDescent="0.25">
      <c r="A460"/>
      <c r="B460"/>
      <c r="C460"/>
      <c r="D460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/>
      <c r="AK460"/>
      <c r="AL460"/>
      <c r="AM460"/>
      <c r="AN460"/>
      <c r="AO460"/>
    </row>
    <row r="461" spans="1:41" x14ac:dyDescent="0.25">
      <c r="A461"/>
      <c r="B461"/>
      <c r="C461"/>
      <c r="D461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</row>
    <row r="462" spans="1:41" x14ac:dyDescent="0.25">
      <c r="A462"/>
      <c r="B462"/>
      <c r="C462"/>
      <c r="D462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/>
      <c r="AK462"/>
      <c r="AL462"/>
      <c r="AM462"/>
      <c r="AN462"/>
      <c r="AO462"/>
    </row>
    <row r="463" spans="1:41" x14ac:dyDescent="0.25">
      <c r="A463"/>
      <c r="B463"/>
      <c r="C463"/>
      <c r="D463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/>
      <c r="AK463"/>
      <c r="AL463"/>
      <c r="AM463"/>
      <c r="AN463"/>
      <c r="AO463"/>
    </row>
    <row r="464" spans="1:41" x14ac:dyDescent="0.25">
      <c r="A464"/>
      <c r="B464"/>
      <c r="C464"/>
      <c r="D464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/>
      <c r="AK464"/>
      <c r="AL464"/>
      <c r="AM464"/>
      <c r="AN464"/>
      <c r="AO464"/>
    </row>
    <row r="465" spans="1:41" x14ac:dyDescent="0.25">
      <c r="A465"/>
      <c r="B465"/>
      <c r="C465"/>
      <c r="D46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/>
      <c r="AK465"/>
      <c r="AL465"/>
      <c r="AM465"/>
      <c r="AN465"/>
      <c r="AO465"/>
    </row>
    <row r="466" spans="1:41" x14ac:dyDescent="0.25">
      <c r="A466"/>
      <c r="B466"/>
      <c r="C466"/>
      <c r="D466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/>
      <c r="AK466"/>
      <c r="AL466"/>
      <c r="AM466"/>
      <c r="AN466"/>
      <c r="AO466"/>
    </row>
    <row r="467" spans="1:41" x14ac:dyDescent="0.25">
      <c r="A467"/>
      <c r="B467"/>
      <c r="C467"/>
      <c r="D467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/>
      <c r="AK467"/>
      <c r="AL467"/>
      <c r="AM467"/>
      <c r="AN467"/>
      <c r="AO467"/>
    </row>
    <row r="468" spans="1:41" x14ac:dyDescent="0.25">
      <c r="A468"/>
      <c r="B468"/>
      <c r="C468"/>
      <c r="D468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/>
      <c r="AK468"/>
      <c r="AL468"/>
      <c r="AM468"/>
      <c r="AN468"/>
      <c r="AO468"/>
    </row>
    <row r="469" spans="1:41" x14ac:dyDescent="0.25">
      <c r="A469"/>
      <c r="B469"/>
      <c r="C469"/>
      <c r="D469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/>
      <c r="AK469"/>
      <c r="AL469"/>
      <c r="AM469"/>
      <c r="AN469"/>
      <c r="AO469"/>
    </row>
    <row r="470" spans="1:41" x14ac:dyDescent="0.25">
      <c r="A470"/>
      <c r="B470"/>
      <c r="C470"/>
      <c r="D470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/>
      <c r="AK470"/>
      <c r="AL470"/>
      <c r="AM470"/>
      <c r="AN470"/>
      <c r="AO470"/>
    </row>
    <row r="471" spans="1:41" x14ac:dyDescent="0.25">
      <c r="A471"/>
      <c r="B471"/>
      <c r="C471"/>
      <c r="D471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/>
      <c r="AK471"/>
      <c r="AL471"/>
      <c r="AM471"/>
      <c r="AN471"/>
      <c r="AO471"/>
    </row>
    <row r="472" spans="1:41" x14ac:dyDescent="0.25">
      <c r="A472"/>
      <c r="B472"/>
      <c r="C472"/>
      <c r="D472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/>
      <c r="AK472"/>
      <c r="AL472"/>
      <c r="AM472"/>
      <c r="AN472"/>
      <c r="AO472"/>
    </row>
    <row r="473" spans="1:41" x14ac:dyDescent="0.25">
      <c r="A473"/>
      <c r="B473"/>
      <c r="C473"/>
      <c r="D473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/>
      <c r="AK473"/>
      <c r="AL473"/>
      <c r="AM473"/>
      <c r="AN473"/>
      <c r="AO473"/>
    </row>
    <row r="474" spans="1:41" x14ac:dyDescent="0.25">
      <c r="A474"/>
      <c r="B474"/>
      <c r="C474"/>
      <c r="D474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/>
      <c r="AK474"/>
      <c r="AL474"/>
      <c r="AM474"/>
      <c r="AN474"/>
      <c r="AO474"/>
    </row>
    <row r="475" spans="1:41" x14ac:dyDescent="0.25">
      <c r="A475"/>
      <c r="B475"/>
      <c r="C475"/>
      <c r="D47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/>
      <c r="AK475"/>
      <c r="AL475"/>
      <c r="AM475"/>
      <c r="AN475"/>
      <c r="AO475"/>
    </row>
    <row r="476" spans="1:41" x14ac:dyDescent="0.25">
      <c r="A476"/>
      <c r="B476"/>
      <c r="C476"/>
      <c r="D476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/>
      <c r="AK476"/>
      <c r="AL476"/>
      <c r="AM476"/>
      <c r="AN476"/>
      <c r="AO476"/>
    </row>
    <row r="477" spans="1:41" x14ac:dyDescent="0.25">
      <c r="A477"/>
      <c r="B477"/>
      <c r="C477"/>
      <c r="D477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/>
      <c r="AK477"/>
      <c r="AL477"/>
      <c r="AM477"/>
      <c r="AN477"/>
      <c r="AO477"/>
    </row>
    <row r="478" spans="1:41" x14ac:dyDescent="0.25">
      <c r="A478"/>
      <c r="B478"/>
      <c r="C478"/>
      <c r="D478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/>
      <c r="AK478"/>
      <c r="AL478"/>
      <c r="AM478"/>
      <c r="AN478"/>
      <c r="AO478"/>
    </row>
    <row r="479" spans="1:41" x14ac:dyDescent="0.25">
      <c r="A479"/>
      <c r="B479"/>
      <c r="C479"/>
      <c r="D479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/>
      <c r="AK479"/>
      <c r="AL479"/>
      <c r="AM479"/>
      <c r="AN479"/>
      <c r="AO479"/>
    </row>
    <row r="480" spans="1:41" x14ac:dyDescent="0.25">
      <c r="A480"/>
      <c r="B480"/>
      <c r="C480"/>
      <c r="D480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/>
      <c r="AK480"/>
      <c r="AL480"/>
      <c r="AM480"/>
      <c r="AN480"/>
      <c r="AO480"/>
    </row>
    <row r="481" spans="1:41" x14ac:dyDescent="0.25">
      <c r="A481"/>
      <c r="B481"/>
      <c r="C481"/>
      <c r="D481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/>
      <c r="AK481"/>
      <c r="AL481"/>
      <c r="AM481"/>
      <c r="AN481"/>
      <c r="AO481"/>
    </row>
    <row r="482" spans="1:41" x14ac:dyDescent="0.25">
      <c r="A482"/>
      <c r="B482"/>
      <c r="C482"/>
      <c r="D482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/>
      <c r="AK482"/>
      <c r="AL482"/>
      <c r="AM482"/>
      <c r="AN482"/>
      <c r="AO482"/>
    </row>
    <row r="483" spans="1:41" x14ac:dyDescent="0.25">
      <c r="A483"/>
      <c r="B483"/>
      <c r="C483"/>
      <c r="D483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/>
      <c r="AK483"/>
      <c r="AL483"/>
      <c r="AM483"/>
      <c r="AN483"/>
      <c r="AO483"/>
    </row>
    <row r="484" spans="1:41" x14ac:dyDescent="0.25">
      <c r="A484"/>
      <c r="B484"/>
      <c r="C484"/>
      <c r="D484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/>
      <c r="AK484"/>
      <c r="AL484"/>
      <c r="AM484"/>
      <c r="AN484"/>
      <c r="AO484"/>
    </row>
    <row r="485" spans="1:41" x14ac:dyDescent="0.25">
      <c r="A485"/>
      <c r="B485"/>
      <c r="C485"/>
      <c r="D48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/>
      <c r="AK485"/>
      <c r="AL485"/>
      <c r="AM485"/>
      <c r="AN485"/>
      <c r="AO485"/>
    </row>
    <row r="486" spans="1:41" x14ac:dyDescent="0.25">
      <c r="A486"/>
      <c r="B486"/>
      <c r="C486"/>
      <c r="D486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/>
      <c r="AK486"/>
      <c r="AL486"/>
      <c r="AM486"/>
      <c r="AN486"/>
      <c r="AO486"/>
    </row>
    <row r="487" spans="1:41" x14ac:dyDescent="0.25">
      <c r="A487"/>
      <c r="B487"/>
      <c r="C487"/>
      <c r="D487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/>
      <c r="AK487"/>
      <c r="AL487"/>
      <c r="AM487"/>
      <c r="AN487"/>
      <c r="AO487"/>
    </row>
    <row r="488" spans="1:41" x14ac:dyDescent="0.25">
      <c r="A488"/>
      <c r="B488"/>
      <c r="C488"/>
      <c r="D488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/>
      <c r="AK488"/>
      <c r="AL488"/>
      <c r="AM488"/>
      <c r="AN488"/>
      <c r="AO488"/>
    </row>
    <row r="489" spans="1:41" x14ac:dyDescent="0.25">
      <c r="A489"/>
      <c r="B489"/>
      <c r="C489"/>
      <c r="D489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/>
      <c r="AK489"/>
      <c r="AL489"/>
      <c r="AM489"/>
      <c r="AN489"/>
      <c r="AO489"/>
    </row>
    <row r="490" spans="1:41" x14ac:dyDescent="0.25">
      <c r="A490"/>
      <c r="B490"/>
      <c r="C490"/>
      <c r="D490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/>
      <c r="AK490"/>
      <c r="AL490"/>
      <c r="AM490"/>
      <c r="AN490"/>
      <c r="AO490"/>
    </row>
    <row r="491" spans="1:41" x14ac:dyDescent="0.25">
      <c r="A491"/>
      <c r="B491"/>
      <c r="C491"/>
      <c r="D491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/>
      <c r="AK491"/>
      <c r="AL491"/>
      <c r="AM491"/>
      <c r="AN491"/>
      <c r="AO491"/>
    </row>
    <row r="492" spans="1:41" x14ac:dyDescent="0.25">
      <c r="A492"/>
      <c r="B492"/>
      <c r="C492"/>
      <c r="D492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/>
      <c r="AK492"/>
      <c r="AL492"/>
      <c r="AM492"/>
      <c r="AN492"/>
      <c r="AO492"/>
    </row>
    <row r="493" spans="1:41" x14ac:dyDescent="0.25">
      <c r="A493"/>
      <c r="B493"/>
      <c r="C493"/>
      <c r="D493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/>
      <c r="AK493"/>
      <c r="AL493"/>
      <c r="AM493"/>
      <c r="AN493"/>
      <c r="AO493"/>
    </row>
    <row r="494" spans="1:41" x14ac:dyDescent="0.25">
      <c r="A494"/>
      <c r="B494"/>
      <c r="C494"/>
      <c r="D494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/>
      <c r="AK494"/>
      <c r="AL494"/>
      <c r="AM494"/>
      <c r="AN494"/>
      <c r="AO494"/>
    </row>
    <row r="495" spans="1:41" x14ac:dyDescent="0.25">
      <c r="A495"/>
      <c r="B495"/>
      <c r="C495"/>
      <c r="D49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/>
      <c r="AK495"/>
      <c r="AL495"/>
      <c r="AM495"/>
      <c r="AN495"/>
      <c r="AO495"/>
    </row>
    <row r="496" spans="1:41" x14ac:dyDescent="0.25">
      <c r="A496"/>
      <c r="B496"/>
      <c r="C496"/>
      <c r="D496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/>
      <c r="AK496"/>
      <c r="AL496"/>
      <c r="AM496"/>
      <c r="AN496"/>
      <c r="AO496"/>
    </row>
    <row r="497" spans="1:41" x14ac:dyDescent="0.25">
      <c r="A497"/>
      <c r="B497"/>
      <c r="C497"/>
      <c r="D497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/>
      <c r="AK497"/>
      <c r="AL497"/>
      <c r="AM497"/>
      <c r="AN497"/>
      <c r="AO497"/>
    </row>
    <row r="498" spans="1:41" x14ac:dyDescent="0.25">
      <c r="A498"/>
      <c r="B498"/>
      <c r="C498"/>
      <c r="D498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/>
      <c r="AK498"/>
      <c r="AL498"/>
      <c r="AM498"/>
      <c r="AN498"/>
      <c r="AO498"/>
    </row>
    <row r="499" spans="1:41" x14ac:dyDescent="0.25">
      <c r="A499"/>
      <c r="B499"/>
      <c r="C499"/>
      <c r="D499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</row>
    <row r="500" spans="1:41" x14ac:dyDescent="0.25">
      <c r="A500"/>
      <c r="B500"/>
      <c r="C500"/>
      <c r="D500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/>
      <c r="AK500"/>
      <c r="AL500"/>
      <c r="AM500"/>
      <c r="AN500"/>
      <c r="AO500"/>
    </row>
    <row r="501" spans="1:41" x14ac:dyDescent="0.25">
      <c r="A501"/>
      <c r="B501"/>
      <c r="C501"/>
      <c r="D501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/>
      <c r="AK501"/>
      <c r="AL501"/>
      <c r="AM501"/>
      <c r="AN501"/>
      <c r="AO501"/>
    </row>
    <row r="502" spans="1:41" x14ac:dyDescent="0.25">
      <c r="A502"/>
      <c r="B502"/>
      <c r="C502"/>
      <c r="D502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/>
      <c r="AK502"/>
      <c r="AL502"/>
      <c r="AM502"/>
      <c r="AN502"/>
      <c r="AO502"/>
    </row>
    <row r="503" spans="1:41" x14ac:dyDescent="0.25">
      <c r="A503"/>
      <c r="B503"/>
      <c r="C503"/>
      <c r="D503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/>
      <c r="AK503"/>
      <c r="AL503"/>
      <c r="AM503"/>
      <c r="AN503"/>
      <c r="AO503"/>
    </row>
    <row r="504" spans="1:41" x14ac:dyDescent="0.25">
      <c r="A504"/>
      <c r="B504"/>
      <c r="C504"/>
      <c r="D504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/>
      <c r="AK504"/>
      <c r="AL504"/>
      <c r="AM504"/>
      <c r="AN504"/>
      <c r="AO504"/>
    </row>
    <row r="505" spans="1:41" x14ac:dyDescent="0.25">
      <c r="A505"/>
      <c r="B505"/>
      <c r="C505"/>
      <c r="D50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/>
      <c r="AK505"/>
      <c r="AL505"/>
      <c r="AM505"/>
      <c r="AN505"/>
      <c r="AO505"/>
    </row>
    <row r="506" spans="1:41" x14ac:dyDescent="0.25">
      <c r="A506"/>
      <c r="B506"/>
      <c r="C506"/>
      <c r="D506"/>
      <c r="E506"/>
      <c r="F506"/>
      <c r="G506"/>
      <c r="H506"/>
      <c r="I506"/>
      <c r="J506"/>
      <c r="K506"/>
      <c r="L506"/>
      <c r="M506"/>
      <c r="N506"/>
      <c r="O506"/>
      <c r="P506"/>
      <c r="Q506"/>
      <c r="R506"/>
      <c r="S506"/>
      <c r="T506"/>
      <c r="U506"/>
      <c r="V506"/>
      <c r="W506"/>
      <c r="X506"/>
      <c r="Y506"/>
      <c r="Z506"/>
      <c r="AA506"/>
      <c r="AB506"/>
      <c r="AC506"/>
      <c r="AD506"/>
      <c r="AE506"/>
      <c r="AF506"/>
      <c r="AG506"/>
      <c r="AH506"/>
      <c r="AI506"/>
      <c r="AJ506"/>
      <c r="AK506"/>
      <c r="AL506"/>
      <c r="AM506"/>
      <c r="AN506"/>
      <c r="AO506"/>
    </row>
    <row r="507" spans="1:41" x14ac:dyDescent="0.25">
      <c r="A507"/>
      <c r="B507"/>
      <c r="C507"/>
      <c r="D507"/>
      <c r="E507"/>
      <c r="F507"/>
      <c r="G507"/>
      <c r="H507"/>
      <c r="I507"/>
      <c r="J507"/>
      <c r="K507"/>
      <c r="L507"/>
      <c r="M507"/>
      <c r="N507"/>
      <c r="O507"/>
      <c r="P507"/>
      <c r="Q507"/>
      <c r="R507"/>
      <c r="S507"/>
      <c r="T507"/>
      <c r="U507"/>
      <c r="V507"/>
      <c r="W507"/>
      <c r="X507"/>
      <c r="Y507"/>
      <c r="Z507"/>
      <c r="AA507"/>
      <c r="AB507"/>
      <c r="AC507"/>
      <c r="AD507"/>
      <c r="AE507"/>
      <c r="AF507"/>
      <c r="AG507"/>
      <c r="AH507"/>
      <c r="AI507"/>
      <c r="AJ507"/>
      <c r="AK507"/>
      <c r="AL507"/>
      <c r="AM507"/>
      <c r="AN507"/>
      <c r="AO507"/>
    </row>
    <row r="508" spans="1:41" x14ac:dyDescent="0.25">
      <c r="A508"/>
      <c r="B508"/>
      <c r="C508"/>
      <c r="D508"/>
      <c r="E508"/>
      <c r="F508"/>
      <c r="G508"/>
      <c r="H508"/>
      <c r="I508"/>
      <c r="J508"/>
      <c r="K508"/>
      <c r="L508"/>
      <c r="M508"/>
      <c r="N508"/>
      <c r="O508"/>
      <c r="P508"/>
      <c r="Q508"/>
      <c r="R508"/>
      <c r="S508"/>
      <c r="T508"/>
      <c r="U508"/>
      <c r="V508"/>
      <c r="W508"/>
      <c r="X508"/>
      <c r="Y508"/>
      <c r="Z508"/>
      <c r="AA508"/>
      <c r="AB508"/>
      <c r="AC508"/>
      <c r="AD508"/>
      <c r="AE508"/>
      <c r="AF508"/>
      <c r="AG508"/>
      <c r="AH508"/>
      <c r="AI508"/>
      <c r="AJ508"/>
      <c r="AK508"/>
      <c r="AL508"/>
      <c r="AM508"/>
      <c r="AN508"/>
      <c r="AO508"/>
    </row>
    <row r="509" spans="1:41" x14ac:dyDescent="0.25">
      <c r="A509"/>
      <c r="B509"/>
      <c r="C509"/>
      <c r="D509"/>
      <c r="E509"/>
      <c r="F509"/>
      <c r="G509"/>
      <c r="H509"/>
      <c r="I509"/>
      <c r="J509"/>
      <c r="K509"/>
      <c r="L509"/>
      <c r="M509"/>
      <c r="N509"/>
      <c r="O509"/>
      <c r="P509"/>
      <c r="Q509"/>
      <c r="R509"/>
      <c r="S509"/>
      <c r="T509"/>
      <c r="U509"/>
      <c r="V509"/>
      <c r="W509"/>
      <c r="X509"/>
      <c r="Y509"/>
      <c r="Z509"/>
      <c r="AA509"/>
      <c r="AB509"/>
      <c r="AC509"/>
      <c r="AD509"/>
      <c r="AE509"/>
      <c r="AF509"/>
      <c r="AG509"/>
      <c r="AH509"/>
      <c r="AI509"/>
      <c r="AJ509"/>
      <c r="AK509"/>
      <c r="AL509"/>
      <c r="AM509"/>
      <c r="AN509"/>
      <c r="AO509"/>
    </row>
    <row r="510" spans="1:41" x14ac:dyDescent="0.25">
      <c r="A510"/>
      <c r="B510"/>
      <c r="C510"/>
      <c r="D510"/>
      <c r="E510"/>
      <c r="F510"/>
      <c r="G510"/>
      <c r="H510"/>
      <c r="I510"/>
      <c r="J510"/>
      <c r="K510"/>
      <c r="L510"/>
      <c r="M510"/>
      <c r="N510"/>
      <c r="O510"/>
      <c r="P510"/>
      <c r="Q510"/>
      <c r="R510"/>
      <c r="S510"/>
      <c r="T510"/>
      <c r="U510"/>
      <c r="V510"/>
      <c r="W510"/>
      <c r="X510"/>
      <c r="Y510"/>
      <c r="Z510"/>
      <c r="AA510"/>
      <c r="AB510"/>
      <c r="AC510"/>
      <c r="AD510"/>
      <c r="AE510"/>
      <c r="AF510"/>
      <c r="AG510"/>
      <c r="AH510"/>
      <c r="AI510"/>
      <c r="AJ510"/>
      <c r="AK510"/>
      <c r="AL510"/>
      <c r="AM510"/>
      <c r="AN510"/>
      <c r="AO510"/>
    </row>
    <row r="511" spans="1:41" x14ac:dyDescent="0.25">
      <c r="A511"/>
      <c r="B511"/>
      <c r="C511"/>
      <c r="D511"/>
      <c r="E511"/>
      <c r="F511"/>
      <c r="G511"/>
      <c r="H511"/>
      <c r="I511"/>
      <c r="J511"/>
      <c r="K511"/>
      <c r="L511"/>
      <c r="M511"/>
      <c r="N511"/>
      <c r="O51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</row>
    <row r="512" spans="1:41" x14ac:dyDescent="0.25">
      <c r="A512"/>
      <c r="B512"/>
      <c r="C512"/>
      <c r="D512"/>
      <c r="E512"/>
      <c r="F512"/>
      <c r="G512"/>
      <c r="H512"/>
      <c r="I512"/>
      <c r="J512"/>
      <c r="K512"/>
      <c r="L512"/>
      <c r="M512"/>
      <c r="N512"/>
      <c r="O512"/>
      <c r="P512"/>
      <c r="Q512"/>
      <c r="R512"/>
      <c r="S512"/>
      <c r="T512"/>
      <c r="U512"/>
      <c r="V512"/>
      <c r="W512"/>
      <c r="X512"/>
      <c r="Y512"/>
      <c r="Z512"/>
      <c r="AA512"/>
      <c r="AB512"/>
      <c r="AC512"/>
      <c r="AD512"/>
      <c r="AE512"/>
      <c r="AF512"/>
      <c r="AG512"/>
      <c r="AH512"/>
      <c r="AI512"/>
      <c r="AJ512"/>
      <c r="AK512"/>
      <c r="AL512"/>
      <c r="AM512"/>
      <c r="AN512"/>
      <c r="AO512"/>
    </row>
    <row r="513" spans="1:41" x14ac:dyDescent="0.25">
      <c r="A513"/>
      <c r="B513"/>
      <c r="C513"/>
      <c r="D513"/>
      <c r="E513"/>
      <c r="F513"/>
      <c r="G513"/>
      <c r="H513"/>
      <c r="I513"/>
      <c r="J513"/>
      <c r="K513"/>
      <c r="L513"/>
      <c r="M513"/>
      <c r="N513"/>
      <c r="O513"/>
      <c r="P513"/>
      <c r="Q513"/>
      <c r="R513"/>
      <c r="S513"/>
      <c r="T513"/>
      <c r="U513"/>
      <c r="V513"/>
      <c r="W513"/>
      <c r="X513"/>
      <c r="Y513"/>
      <c r="Z513"/>
      <c r="AA513"/>
      <c r="AB513"/>
      <c r="AC513"/>
      <c r="AD513"/>
      <c r="AE513"/>
      <c r="AF513"/>
      <c r="AG513"/>
      <c r="AH513"/>
      <c r="AI513"/>
      <c r="AJ513"/>
      <c r="AK513"/>
      <c r="AL513"/>
      <c r="AM513"/>
      <c r="AN513"/>
      <c r="AO513"/>
    </row>
    <row r="514" spans="1:41" x14ac:dyDescent="0.25">
      <c r="A514"/>
      <c r="B514"/>
      <c r="C514"/>
      <c r="D514"/>
      <c r="E514"/>
      <c r="F514"/>
      <c r="G514"/>
      <c r="H514"/>
      <c r="I514"/>
      <c r="J514"/>
      <c r="K514"/>
      <c r="L514"/>
      <c r="M514"/>
      <c r="N514"/>
      <c r="O514"/>
      <c r="P514"/>
      <c r="Q514"/>
      <c r="R514"/>
      <c r="S514"/>
      <c r="T514"/>
      <c r="U514"/>
      <c r="V514"/>
      <c r="W514"/>
      <c r="X514"/>
      <c r="Y514"/>
      <c r="Z514"/>
      <c r="AA514"/>
      <c r="AB514"/>
      <c r="AC514"/>
      <c r="AD514"/>
      <c r="AE514"/>
      <c r="AF514"/>
      <c r="AG514"/>
      <c r="AH514"/>
      <c r="AI514"/>
      <c r="AJ514"/>
      <c r="AK514"/>
      <c r="AL514"/>
      <c r="AM514"/>
      <c r="AN514"/>
      <c r="AO514"/>
    </row>
    <row r="515" spans="1:41" x14ac:dyDescent="0.25">
      <c r="A515"/>
      <c r="B515"/>
      <c r="C515"/>
      <c r="D515"/>
      <c r="E515"/>
      <c r="F515"/>
      <c r="G515"/>
      <c r="H515"/>
      <c r="I515"/>
      <c r="J515"/>
      <c r="K515"/>
      <c r="L515"/>
      <c r="M515"/>
      <c r="N515"/>
      <c r="O515"/>
      <c r="P515"/>
      <c r="Q515"/>
      <c r="R515"/>
      <c r="S515"/>
      <c r="T515"/>
      <c r="U515"/>
      <c r="V515"/>
      <c r="W515"/>
      <c r="X515"/>
      <c r="Y515"/>
      <c r="Z515"/>
      <c r="AA515"/>
      <c r="AB515"/>
      <c r="AC515"/>
      <c r="AD515"/>
      <c r="AE515"/>
      <c r="AF515"/>
      <c r="AG515"/>
      <c r="AH515"/>
      <c r="AI515"/>
      <c r="AJ515"/>
      <c r="AK515"/>
      <c r="AL515"/>
      <c r="AM515"/>
      <c r="AN515"/>
      <c r="AO515"/>
    </row>
    <row r="516" spans="1:41" x14ac:dyDescent="0.25">
      <c r="A516"/>
      <c r="B516"/>
      <c r="C516"/>
      <c r="D516"/>
      <c r="E516"/>
      <c r="F516"/>
      <c r="G516"/>
      <c r="H516"/>
      <c r="I516"/>
      <c r="J516"/>
      <c r="K516"/>
      <c r="L516"/>
      <c r="M516"/>
      <c r="N516"/>
      <c r="O516"/>
      <c r="P516"/>
      <c r="Q516"/>
      <c r="R516"/>
      <c r="S516"/>
      <c r="T516"/>
      <c r="U516"/>
      <c r="V516"/>
      <c r="W516"/>
      <c r="X516"/>
      <c r="Y516"/>
      <c r="Z516"/>
      <c r="AA516"/>
      <c r="AB516"/>
      <c r="AC516"/>
      <c r="AD516"/>
      <c r="AE516"/>
      <c r="AF516"/>
      <c r="AG516"/>
      <c r="AH516"/>
      <c r="AI516"/>
      <c r="AJ516"/>
      <c r="AK516"/>
      <c r="AL516"/>
      <c r="AM516"/>
      <c r="AN516"/>
      <c r="AO516"/>
    </row>
    <row r="517" spans="1:41" x14ac:dyDescent="0.25">
      <c r="A517"/>
      <c r="B517"/>
      <c r="C517"/>
      <c r="D517"/>
      <c r="E517"/>
      <c r="F517"/>
      <c r="G517"/>
      <c r="H517"/>
      <c r="I517"/>
      <c r="J517"/>
      <c r="K517"/>
      <c r="L517"/>
      <c r="M517"/>
      <c r="N517"/>
      <c r="O517"/>
      <c r="P517"/>
      <c r="Q517"/>
      <c r="R517"/>
      <c r="S517"/>
      <c r="T517"/>
      <c r="U517"/>
      <c r="V517"/>
      <c r="W517"/>
      <c r="X517"/>
      <c r="Y517"/>
      <c r="Z517"/>
      <c r="AA517"/>
      <c r="AB517"/>
      <c r="AC517"/>
      <c r="AD517"/>
      <c r="AE517"/>
      <c r="AF517"/>
      <c r="AG517"/>
      <c r="AH517"/>
      <c r="AI517"/>
      <c r="AJ517"/>
      <c r="AK517"/>
      <c r="AL517"/>
      <c r="AM517"/>
      <c r="AN517"/>
      <c r="AO517"/>
    </row>
    <row r="518" spans="1:41" x14ac:dyDescent="0.25">
      <c r="A518"/>
      <c r="B518"/>
      <c r="C518"/>
      <c r="D518"/>
      <c r="E518"/>
      <c r="F518"/>
      <c r="G518"/>
      <c r="H518"/>
      <c r="I518"/>
      <c r="J518"/>
      <c r="K518"/>
      <c r="L518"/>
      <c r="M518"/>
      <c r="N518"/>
      <c r="O518"/>
      <c r="P518"/>
      <c r="Q518"/>
      <c r="R518"/>
      <c r="S518"/>
      <c r="T518"/>
      <c r="U518"/>
      <c r="V518"/>
      <c r="W518"/>
      <c r="X518"/>
      <c r="Y518"/>
      <c r="Z518"/>
      <c r="AA518"/>
      <c r="AB518"/>
      <c r="AC518"/>
      <c r="AD518"/>
      <c r="AE518"/>
      <c r="AF518"/>
      <c r="AG518"/>
      <c r="AH518"/>
      <c r="AI518"/>
      <c r="AJ518"/>
      <c r="AK518"/>
      <c r="AL518"/>
      <c r="AM518"/>
      <c r="AN518"/>
      <c r="AO518"/>
    </row>
    <row r="519" spans="1:41" x14ac:dyDescent="0.25">
      <c r="A519"/>
      <c r="B519"/>
      <c r="C519"/>
      <c r="D519"/>
      <c r="E519"/>
      <c r="F519"/>
      <c r="G519"/>
      <c r="H519"/>
      <c r="I519"/>
      <c r="J519"/>
      <c r="K519"/>
      <c r="L519"/>
      <c r="M519"/>
      <c r="N519"/>
      <c r="O519"/>
      <c r="P519"/>
      <c r="Q519"/>
      <c r="R519"/>
      <c r="S519"/>
      <c r="T519"/>
      <c r="U519"/>
      <c r="V519"/>
      <c r="W519"/>
      <c r="X519"/>
      <c r="Y519"/>
      <c r="Z519"/>
      <c r="AA519"/>
      <c r="AB519"/>
      <c r="AC519"/>
      <c r="AD519"/>
      <c r="AE519"/>
      <c r="AF519"/>
      <c r="AG519"/>
      <c r="AH519"/>
      <c r="AI519"/>
      <c r="AJ519"/>
      <c r="AK519"/>
      <c r="AL519"/>
      <c r="AM519"/>
      <c r="AN519"/>
      <c r="AO519"/>
    </row>
    <row r="520" spans="1:41" x14ac:dyDescent="0.25">
      <c r="A520"/>
      <c r="B520"/>
      <c r="C520"/>
      <c r="D520"/>
      <c r="E520"/>
      <c r="F520"/>
      <c r="G520"/>
      <c r="H520"/>
      <c r="I520"/>
      <c r="J520"/>
      <c r="K520"/>
      <c r="L520"/>
      <c r="M520"/>
      <c r="N520"/>
      <c r="O520"/>
      <c r="P520"/>
      <c r="Q520"/>
      <c r="R520"/>
      <c r="S520"/>
      <c r="T520"/>
      <c r="U520"/>
      <c r="V520"/>
      <c r="W520"/>
      <c r="X520"/>
      <c r="Y520"/>
      <c r="Z520"/>
      <c r="AA520"/>
      <c r="AB520"/>
      <c r="AC520"/>
      <c r="AD520"/>
      <c r="AE520"/>
      <c r="AF520"/>
      <c r="AG520"/>
      <c r="AH520"/>
      <c r="AI520"/>
      <c r="AJ520"/>
      <c r="AK520"/>
      <c r="AL520"/>
      <c r="AM520"/>
      <c r="AN520"/>
      <c r="AO520"/>
    </row>
    <row r="521" spans="1:41" x14ac:dyDescent="0.25">
      <c r="A521"/>
      <c r="B521"/>
      <c r="C521"/>
      <c r="D521"/>
      <c r="E521"/>
      <c r="F521"/>
      <c r="G521"/>
      <c r="H521"/>
      <c r="I521"/>
      <c r="J521"/>
      <c r="K521"/>
      <c r="L521"/>
      <c r="M521"/>
      <c r="N521"/>
      <c r="O521"/>
      <c r="P521"/>
      <c r="Q521"/>
      <c r="R521"/>
      <c r="S521"/>
      <c r="T521"/>
      <c r="U521"/>
      <c r="V521"/>
      <c r="W521"/>
      <c r="X521"/>
      <c r="Y521"/>
      <c r="Z521"/>
      <c r="AA521"/>
      <c r="AB521"/>
      <c r="AC521"/>
      <c r="AD521"/>
      <c r="AE521"/>
      <c r="AF521"/>
      <c r="AG521"/>
      <c r="AH521"/>
      <c r="AI521"/>
      <c r="AJ521"/>
      <c r="AK521"/>
      <c r="AL521"/>
      <c r="AM521"/>
      <c r="AN521"/>
      <c r="AO521"/>
    </row>
    <row r="522" spans="1:41" x14ac:dyDescent="0.25">
      <c r="A522"/>
      <c r="B522"/>
      <c r="C522"/>
      <c r="D522"/>
      <c r="E522"/>
      <c r="F522"/>
      <c r="G522"/>
      <c r="H522"/>
      <c r="I522"/>
      <c r="J522"/>
      <c r="K522"/>
      <c r="L522"/>
      <c r="M522"/>
      <c r="N522"/>
      <c r="O522"/>
      <c r="P522"/>
      <c r="Q522"/>
      <c r="R522"/>
      <c r="S522"/>
      <c r="T522"/>
      <c r="U522"/>
      <c r="V522"/>
      <c r="W522"/>
      <c r="X522"/>
      <c r="Y522"/>
      <c r="Z522"/>
      <c r="AA522"/>
      <c r="AB522"/>
      <c r="AC522"/>
      <c r="AD522"/>
      <c r="AE522"/>
      <c r="AF522"/>
      <c r="AG522"/>
      <c r="AH522"/>
      <c r="AI522"/>
      <c r="AJ522"/>
      <c r="AK522"/>
      <c r="AL522"/>
      <c r="AM522"/>
      <c r="AN522"/>
      <c r="AO522"/>
    </row>
    <row r="523" spans="1:41" x14ac:dyDescent="0.25">
      <c r="A523"/>
      <c r="B523"/>
      <c r="C523"/>
      <c r="D523"/>
      <c r="E523"/>
      <c r="F523"/>
      <c r="G523"/>
      <c r="H523"/>
      <c r="I523"/>
      <c r="J523"/>
      <c r="K523"/>
      <c r="L523"/>
      <c r="M523"/>
      <c r="N523"/>
      <c r="O523"/>
      <c r="P523"/>
      <c r="Q523"/>
      <c r="R523"/>
      <c r="S523"/>
      <c r="T523"/>
      <c r="U523"/>
      <c r="V523"/>
      <c r="W523"/>
      <c r="X523"/>
      <c r="Y523"/>
      <c r="Z523"/>
      <c r="AA523"/>
      <c r="AB523"/>
      <c r="AC523"/>
      <c r="AD523"/>
      <c r="AE523"/>
      <c r="AF523"/>
      <c r="AG523"/>
      <c r="AH523"/>
      <c r="AI523"/>
      <c r="AJ523"/>
      <c r="AK523"/>
      <c r="AL523"/>
      <c r="AM523"/>
      <c r="AN523"/>
      <c r="AO523"/>
    </row>
    <row r="524" spans="1:41" x14ac:dyDescent="0.25">
      <c r="A524"/>
      <c r="B524"/>
      <c r="C524"/>
      <c r="D524"/>
      <c r="E524"/>
      <c r="F524"/>
      <c r="G524"/>
      <c r="H524"/>
      <c r="I524"/>
      <c r="J524"/>
      <c r="K524"/>
      <c r="L524"/>
      <c r="M524"/>
      <c r="N524"/>
      <c r="O524"/>
      <c r="P524"/>
      <c r="Q524"/>
      <c r="R524"/>
      <c r="S524"/>
      <c r="T524"/>
      <c r="U524"/>
      <c r="V524"/>
      <c r="W524"/>
      <c r="X524"/>
      <c r="Y524"/>
      <c r="Z524"/>
      <c r="AA524"/>
      <c r="AB524"/>
      <c r="AC524"/>
      <c r="AD524"/>
      <c r="AE524"/>
      <c r="AF524"/>
      <c r="AG524"/>
      <c r="AH524"/>
      <c r="AI524"/>
      <c r="AJ524"/>
      <c r="AK524"/>
      <c r="AL524"/>
      <c r="AM524"/>
      <c r="AN524"/>
      <c r="AO524"/>
    </row>
    <row r="525" spans="1:41" x14ac:dyDescent="0.25">
      <c r="A525"/>
      <c r="B525"/>
      <c r="C525"/>
      <c r="D525"/>
      <c r="E525"/>
      <c r="F525"/>
      <c r="G525"/>
      <c r="H525"/>
      <c r="I525"/>
      <c r="J525"/>
      <c r="K525"/>
      <c r="L525"/>
      <c r="M525"/>
      <c r="N525"/>
      <c r="O525"/>
      <c r="P525"/>
      <c r="Q525"/>
      <c r="R525"/>
      <c r="S525"/>
      <c r="T525"/>
      <c r="U525"/>
      <c r="V525"/>
      <c r="W525"/>
      <c r="X525"/>
      <c r="Y525"/>
      <c r="Z525"/>
      <c r="AA525"/>
      <c r="AB525"/>
      <c r="AC525"/>
      <c r="AD525"/>
      <c r="AE525"/>
      <c r="AF525"/>
      <c r="AG525"/>
      <c r="AH525"/>
      <c r="AI525"/>
      <c r="AJ525"/>
      <c r="AK525"/>
      <c r="AL525"/>
      <c r="AM525"/>
      <c r="AN525"/>
      <c r="AO525"/>
    </row>
    <row r="526" spans="1:41" x14ac:dyDescent="0.25">
      <c r="A526"/>
      <c r="B526"/>
      <c r="C526"/>
      <c r="D526"/>
      <c r="E526"/>
      <c r="F526"/>
      <c r="G526"/>
      <c r="H526"/>
      <c r="I526"/>
      <c r="J526"/>
      <c r="K526"/>
      <c r="L526"/>
      <c r="M526"/>
      <c r="N526"/>
      <c r="O526"/>
      <c r="P526"/>
      <c r="Q526"/>
      <c r="R526"/>
      <c r="S526"/>
      <c r="T526"/>
      <c r="U526"/>
      <c r="V526"/>
      <c r="W526"/>
      <c r="X526"/>
      <c r="Y526"/>
      <c r="Z526"/>
      <c r="AA526"/>
      <c r="AB526"/>
      <c r="AC526"/>
      <c r="AD526"/>
      <c r="AE526"/>
      <c r="AF526"/>
      <c r="AG526"/>
      <c r="AH526"/>
      <c r="AI526"/>
      <c r="AJ526"/>
      <c r="AK526"/>
      <c r="AL526"/>
      <c r="AM526"/>
      <c r="AN526"/>
      <c r="AO526"/>
    </row>
    <row r="527" spans="1:41" x14ac:dyDescent="0.25">
      <c r="A527"/>
      <c r="B527"/>
      <c r="C527"/>
      <c r="D527"/>
      <c r="E527"/>
      <c r="F527"/>
      <c r="G527"/>
      <c r="H527"/>
      <c r="I527"/>
      <c r="J527"/>
      <c r="K527"/>
      <c r="L527"/>
      <c r="M527"/>
      <c r="N527"/>
      <c r="O527"/>
      <c r="P527"/>
      <c r="Q527"/>
      <c r="R527"/>
      <c r="S527"/>
      <c r="T527"/>
      <c r="U527"/>
      <c r="V527"/>
      <c r="W527"/>
      <c r="X527"/>
      <c r="Y527"/>
      <c r="Z527"/>
      <c r="AA527"/>
      <c r="AB527"/>
      <c r="AC527"/>
      <c r="AD527"/>
      <c r="AE527"/>
      <c r="AF527"/>
      <c r="AG527"/>
      <c r="AH527"/>
      <c r="AI527"/>
      <c r="AJ527"/>
      <c r="AK527"/>
      <c r="AL527"/>
      <c r="AM527"/>
      <c r="AN527"/>
      <c r="AO527"/>
    </row>
    <row r="528" spans="1:41" x14ac:dyDescent="0.25">
      <c r="A528"/>
      <c r="B528"/>
      <c r="C528"/>
      <c r="D528"/>
      <c r="E528"/>
      <c r="F528"/>
      <c r="G528"/>
      <c r="H528"/>
      <c r="I528"/>
      <c r="J528"/>
      <c r="K528"/>
      <c r="L528"/>
      <c r="M528"/>
      <c r="N528"/>
      <c r="O528"/>
      <c r="P528"/>
      <c r="Q528"/>
      <c r="R528"/>
      <c r="S528"/>
      <c r="T528"/>
      <c r="U528"/>
      <c r="V528"/>
      <c r="W528"/>
      <c r="X528"/>
      <c r="Y528"/>
      <c r="Z528"/>
      <c r="AA528"/>
      <c r="AB528"/>
      <c r="AC528"/>
      <c r="AD528"/>
      <c r="AE528"/>
      <c r="AF528"/>
      <c r="AG528"/>
      <c r="AH528"/>
      <c r="AI528"/>
      <c r="AJ528"/>
      <c r="AK528"/>
      <c r="AL528"/>
      <c r="AM528"/>
      <c r="AN528"/>
      <c r="AO528"/>
    </row>
    <row r="529" spans="1:41" x14ac:dyDescent="0.25">
      <c r="A529"/>
      <c r="B529"/>
      <c r="C529"/>
      <c r="D529"/>
      <c r="E529"/>
      <c r="F529"/>
      <c r="G529"/>
      <c r="H529"/>
      <c r="I529"/>
      <c r="J529"/>
      <c r="K529"/>
      <c r="L529"/>
      <c r="M529"/>
      <c r="N529"/>
      <c r="O529"/>
      <c r="P529"/>
      <c r="Q529"/>
      <c r="R529"/>
      <c r="S529"/>
      <c r="T529"/>
      <c r="U529"/>
      <c r="V529"/>
      <c r="W529"/>
      <c r="X529"/>
      <c r="Y529"/>
      <c r="Z529"/>
      <c r="AA529"/>
      <c r="AB529"/>
      <c r="AC529"/>
      <c r="AD529"/>
      <c r="AE529"/>
      <c r="AF529"/>
      <c r="AG529"/>
      <c r="AH529"/>
      <c r="AI529"/>
      <c r="AJ529"/>
      <c r="AK529"/>
      <c r="AL529"/>
      <c r="AM529"/>
      <c r="AN529"/>
      <c r="AO529"/>
    </row>
    <row r="530" spans="1:41" x14ac:dyDescent="0.25">
      <c r="A530"/>
      <c r="B530"/>
      <c r="C530"/>
      <c r="D530"/>
      <c r="E530"/>
      <c r="F530"/>
      <c r="G530"/>
      <c r="H530"/>
      <c r="I530"/>
      <c r="J530"/>
      <c r="K530"/>
      <c r="L530"/>
      <c r="M530"/>
      <c r="N530"/>
      <c r="O530"/>
      <c r="P530"/>
      <c r="Q530"/>
      <c r="R530"/>
      <c r="S530"/>
      <c r="T530"/>
      <c r="U530"/>
      <c r="V530"/>
      <c r="W530"/>
      <c r="X530"/>
      <c r="Y530"/>
      <c r="Z530"/>
      <c r="AA530"/>
      <c r="AB530"/>
      <c r="AC530"/>
      <c r="AD530"/>
      <c r="AE530"/>
      <c r="AF530"/>
      <c r="AG530"/>
      <c r="AH530"/>
      <c r="AI530"/>
      <c r="AJ530"/>
      <c r="AK530"/>
      <c r="AL530"/>
      <c r="AM530"/>
      <c r="AN530"/>
      <c r="AO530"/>
    </row>
    <row r="531" spans="1:41" x14ac:dyDescent="0.25">
      <c r="A531"/>
      <c r="B531"/>
      <c r="C531"/>
      <c r="D531"/>
      <c r="E531"/>
      <c r="F531"/>
      <c r="G531"/>
      <c r="H531"/>
      <c r="I531"/>
      <c r="J531"/>
      <c r="K531"/>
      <c r="L531"/>
      <c r="M531"/>
      <c r="N531"/>
      <c r="O531"/>
      <c r="P531"/>
      <c r="Q531"/>
      <c r="R531"/>
      <c r="S531"/>
      <c r="T531"/>
      <c r="U531"/>
      <c r="V531"/>
      <c r="W531"/>
      <c r="X531"/>
      <c r="Y531"/>
      <c r="Z531"/>
      <c r="AA531"/>
      <c r="AB531"/>
      <c r="AC531"/>
      <c r="AD531"/>
      <c r="AE531"/>
      <c r="AF531"/>
      <c r="AG531"/>
      <c r="AH531"/>
      <c r="AI531"/>
      <c r="AJ531"/>
      <c r="AK531"/>
      <c r="AL531"/>
      <c r="AM531"/>
      <c r="AN531"/>
      <c r="AO531"/>
    </row>
    <row r="532" spans="1:41" x14ac:dyDescent="0.25">
      <c r="A532"/>
      <c r="B532"/>
      <c r="C532"/>
      <c r="D532"/>
      <c r="E532"/>
      <c r="F532"/>
      <c r="G532"/>
      <c r="H532"/>
      <c r="I532"/>
      <c r="J532"/>
      <c r="K532"/>
      <c r="L532"/>
      <c r="M532"/>
      <c r="N532"/>
      <c r="O532"/>
      <c r="P532"/>
      <c r="Q532"/>
      <c r="R532"/>
      <c r="S532"/>
      <c r="T532"/>
      <c r="U532"/>
      <c r="V532"/>
      <c r="W532"/>
      <c r="X532"/>
      <c r="Y532"/>
      <c r="Z532"/>
      <c r="AA532"/>
      <c r="AB532"/>
      <c r="AC532"/>
      <c r="AD532"/>
      <c r="AE532"/>
      <c r="AF532"/>
      <c r="AG532"/>
      <c r="AH532"/>
      <c r="AI532"/>
      <c r="AJ532"/>
      <c r="AK532"/>
      <c r="AL532"/>
      <c r="AM532"/>
      <c r="AN532"/>
      <c r="AO532"/>
    </row>
    <row r="533" spans="1:41" x14ac:dyDescent="0.25">
      <c r="A533"/>
      <c r="B533"/>
      <c r="C533"/>
      <c r="D533"/>
      <c r="E533"/>
      <c r="F533"/>
      <c r="G533"/>
      <c r="H533"/>
      <c r="I533"/>
      <c r="J533"/>
      <c r="K533"/>
      <c r="L533"/>
      <c r="M533"/>
      <c r="N533"/>
      <c r="O533"/>
      <c r="P533"/>
      <c r="Q533"/>
      <c r="R533"/>
      <c r="S533"/>
      <c r="T533"/>
      <c r="U533"/>
      <c r="V533"/>
      <c r="W533"/>
      <c r="X533"/>
      <c r="Y533"/>
      <c r="Z533"/>
      <c r="AA533"/>
      <c r="AB533"/>
      <c r="AC533"/>
      <c r="AD533"/>
      <c r="AE533"/>
      <c r="AF533"/>
      <c r="AG533"/>
      <c r="AH533"/>
      <c r="AI533"/>
      <c r="AJ533"/>
      <c r="AK533"/>
      <c r="AL533"/>
      <c r="AM533"/>
      <c r="AN533"/>
      <c r="AO533"/>
    </row>
    <row r="534" spans="1:41" x14ac:dyDescent="0.25">
      <c r="A534"/>
      <c r="B534"/>
      <c r="C534"/>
      <c r="D534"/>
      <c r="E534"/>
      <c r="F534"/>
      <c r="G534"/>
      <c r="H534"/>
      <c r="I534"/>
      <c r="J534"/>
      <c r="K534"/>
      <c r="L534"/>
      <c r="M534"/>
      <c r="N534"/>
      <c r="O534"/>
      <c r="P534"/>
      <c r="Q534"/>
      <c r="R534"/>
      <c r="S534"/>
      <c r="T534"/>
      <c r="U534"/>
      <c r="V534"/>
      <c r="W534"/>
      <c r="X534"/>
      <c r="Y534"/>
      <c r="Z534"/>
      <c r="AA534"/>
      <c r="AB534"/>
      <c r="AC534"/>
      <c r="AD534"/>
      <c r="AE534"/>
      <c r="AF534"/>
      <c r="AG534"/>
      <c r="AH534"/>
      <c r="AI534"/>
      <c r="AJ534"/>
      <c r="AK534"/>
      <c r="AL534"/>
      <c r="AM534"/>
      <c r="AN534"/>
      <c r="AO534"/>
    </row>
    <row r="535" spans="1:41" x14ac:dyDescent="0.25">
      <c r="A535"/>
      <c r="B535"/>
      <c r="C535"/>
      <c r="D535"/>
      <c r="E535"/>
      <c r="F535"/>
      <c r="G535"/>
      <c r="H535"/>
      <c r="I535"/>
      <c r="J535"/>
      <c r="K535"/>
      <c r="L535"/>
      <c r="M535"/>
      <c r="N535"/>
      <c r="O535"/>
      <c r="P535"/>
      <c r="Q535"/>
      <c r="R535"/>
      <c r="S535"/>
      <c r="T535"/>
      <c r="U535"/>
      <c r="V535"/>
      <c r="W535"/>
      <c r="X535"/>
      <c r="Y535"/>
      <c r="Z535"/>
      <c r="AA535"/>
      <c r="AB535"/>
      <c r="AC535"/>
      <c r="AD535"/>
      <c r="AE535"/>
      <c r="AF535"/>
      <c r="AG535"/>
      <c r="AH535"/>
      <c r="AI535"/>
      <c r="AJ535"/>
      <c r="AK535"/>
      <c r="AL535"/>
      <c r="AM535"/>
      <c r="AN535"/>
      <c r="AO535"/>
    </row>
    <row r="536" spans="1:41" x14ac:dyDescent="0.25">
      <c r="A536"/>
      <c r="B536"/>
      <c r="C536"/>
      <c r="D536"/>
      <c r="E536"/>
      <c r="F536"/>
      <c r="G536"/>
      <c r="H536"/>
      <c r="I536"/>
      <c r="J536"/>
      <c r="K536"/>
      <c r="L536"/>
      <c r="M536"/>
      <c r="N536"/>
      <c r="O536"/>
      <c r="P536"/>
      <c r="Q536"/>
      <c r="R536"/>
      <c r="S536"/>
      <c r="T536"/>
      <c r="U536"/>
      <c r="V536"/>
      <c r="W536"/>
      <c r="X536"/>
      <c r="Y536"/>
      <c r="Z536"/>
      <c r="AA536"/>
      <c r="AB536"/>
      <c r="AC536"/>
      <c r="AD536"/>
      <c r="AE536"/>
      <c r="AF536"/>
      <c r="AG536"/>
      <c r="AH536"/>
      <c r="AI536"/>
      <c r="AJ536"/>
      <c r="AK536"/>
      <c r="AL536"/>
      <c r="AM536"/>
      <c r="AN536"/>
      <c r="AO536"/>
    </row>
    <row r="537" spans="1:41" x14ac:dyDescent="0.25">
      <c r="A537"/>
      <c r="B537"/>
      <c r="C537"/>
      <c r="D537"/>
      <c r="E537"/>
      <c r="F537"/>
      <c r="G537"/>
      <c r="H537"/>
      <c r="I537"/>
      <c r="J537"/>
      <c r="K537"/>
      <c r="L537"/>
      <c r="M537"/>
      <c r="N537"/>
      <c r="O537"/>
      <c r="P537"/>
      <c r="Q537"/>
      <c r="R537"/>
      <c r="S537"/>
      <c r="T537"/>
      <c r="U537"/>
      <c r="V537"/>
      <c r="W537"/>
      <c r="X537"/>
      <c r="Y537"/>
      <c r="Z537"/>
      <c r="AA537"/>
      <c r="AB537"/>
      <c r="AC537"/>
      <c r="AD537"/>
      <c r="AE537"/>
      <c r="AF537"/>
      <c r="AG537"/>
      <c r="AH537"/>
      <c r="AI537"/>
      <c r="AJ537"/>
      <c r="AK537"/>
      <c r="AL537"/>
      <c r="AM537"/>
      <c r="AN537"/>
      <c r="AO537"/>
    </row>
    <row r="538" spans="1:41" x14ac:dyDescent="0.25">
      <c r="A538"/>
      <c r="B538"/>
      <c r="C538"/>
      <c r="D538"/>
      <c r="E538"/>
      <c r="F538"/>
      <c r="G538"/>
      <c r="H538"/>
      <c r="I538"/>
      <c r="J538"/>
      <c r="K538"/>
      <c r="L538"/>
      <c r="M538"/>
      <c r="N538"/>
      <c r="O538"/>
      <c r="P538"/>
      <c r="Q538"/>
      <c r="R538"/>
      <c r="S538"/>
      <c r="T538"/>
      <c r="U538"/>
      <c r="V538"/>
      <c r="W538"/>
      <c r="X538"/>
      <c r="Y538"/>
      <c r="Z538"/>
      <c r="AA538"/>
      <c r="AB538"/>
      <c r="AC538"/>
      <c r="AD538"/>
      <c r="AE538"/>
      <c r="AF538"/>
      <c r="AG538"/>
      <c r="AH538"/>
      <c r="AI538"/>
      <c r="AJ538"/>
      <c r="AK538"/>
      <c r="AL538"/>
      <c r="AM538"/>
      <c r="AN538"/>
      <c r="AO538"/>
    </row>
    <row r="539" spans="1:41" x14ac:dyDescent="0.25">
      <c r="A539"/>
      <c r="B539"/>
      <c r="C539"/>
      <c r="D539"/>
      <c r="E539"/>
      <c r="F539"/>
      <c r="G539"/>
      <c r="H539"/>
      <c r="I539"/>
      <c r="J539"/>
      <c r="K539"/>
      <c r="L539"/>
      <c r="M539"/>
      <c r="N539"/>
      <c r="O539"/>
      <c r="P539"/>
      <c r="Q539"/>
      <c r="R539"/>
      <c r="S539"/>
      <c r="T539"/>
      <c r="U539"/>
      <c r="V539"/>
      <c r="W539"/>
      <c r="X539"/>
      <c r="Y539"/>
      <c r="Z539"/>
      <c r="AA539"/>
      <c r="AB539"/>
      <c r="AC539"/>
      <c r="AD539"/>
      <c r="AE539"/>
      <c r="AF539"/>
      <c r="AG539"/>
      <c r="AH539"/>
      <c r="AI539"/>
      <c r="AJ539"/>
      <c r="AK539"/>
      <c r="AL539"/>
      <c r="AM539"/>
      <c r="AN539"/>
      <c r="AO539"/>
    </row>
    <row r="540" spans="1:41" x14ac:dyDescent="0.25">
      <c r="A540"/>
      <c r="B540"/>
      <c r="C540"/>
      <c r="D540"/>
      <c r="E540"/>
      <c r="F540"/>
      <c r="G540"/>
      <c r="H540"/>
      <c r="I540"/>
      <c r="J540"/>
      <c r="K540"/>
      <c r="L540"/>
      <c r="M540"/>
      <c r="N540"/>
      <c r="O540"/>
      <c r="P540"/>
      <c r="Q540"/>
      <c r="R540"/>
      <c r="S540"/>
      <c r="T540"/>
      <c r="U540"/>
      <c r="V540"/>
      <c r="W540"/>
      <c r="X540"/>
      <c r="Y540"/>
      <c r="Z540"/>
      <c r="AA540"/>
      <c r="AB540"/>
      <c r="AC540"/>
      <c r="AD540"/>
      <c r="AE540"/>
      <c r="AF540"/>
      <c r="AG540"/>
      <c r="AH540"/>
      <c r="AI540"/>
      <c r="AJ540"/>
      <c r="AK540"/>
      <c r="AL540"/>
      <c r="AM540"/>
      <c r="AN540"/>
      <c r="AO540"/>
    </row>
    <row r="541" spans="1:41" x14ac:dyDescent="0.25">
      <c r="A541"/>
      <c r="B541"/>
      <c r="C541"/>
      <c r="D541"/>
      <c r="E541"/>
      <c r="F541"/>
      <c r="G541"/>
      <c r="H541"/>
      <c r="I541"/>
      <c r="J541"/>
      <c r="K541"/>
      <c r="L541"/>
      <c r="M541"/>
      <c r="N541"/>
      <c r="O541"/>
      <c r="P541"/>
      <c r="Q541"/>
      <c r="R541"/>
      <c r="S541"/>
      <c r="T541"/>
      <c r="U541"/>
      <c r="V541"/>
      <c r="W541"/>
      <c r="X541"/>
      <c r="Y541"/>
      <c r="Z541"/>
      <c r="AA541"/>
      <c r="AB541"/>
      <c r="AC541"/>
      <c r="AD541"/>
      <c r="AE541"/>
      <c r="AF541"/>
      <c r="AG541"/>
      <c r="AH541"/>
      <c r="AI541"/>
      <c r="AJ541"/>
      <c r="AK541"/>
      <c r="AL541"/>
      <c r="AM541"/>
      <c r="AN541"/>
      <c r="AO541"/>
    </row>
    <row r="542" spans="1:41" x14ac:dyDescent="0.25">
      <c r="A542"/>
      <c r="B542"/>
      <c r="C542"/>
      <c r="D542"/>
      <c r="E542"/>
      <c r="F542"/>
      <c r="G542"/>
      <c r="H542"/>
      <c r="I542"/>
      <c r="J542"/>
      <c r="K542"/>
      <c r="L542"/>
      <c r="M542"/>
      <c r="N542"/>
      <c r="O542"/>
      <c r="P542"/>
      <c r="Q542"/>
      <c r="R542"/>
      <c r="S542"/>
      <c r="T542"/>
      <c r="U542"/>
      <c r="V542"/>
      <c r="W542"/>
      <c r="X542"/>
      <c r="Y542"/>
      <c r="Z542"/>
      <c r="AA542"/>
      <c r="AB542"/>
      <c r="AC542"/>
      <c r="AD542"/>
      <c r="AE542"/>
      <c r="AF542"/>
      <c r="AG542"/>
      <c r="AH542"/>
      <c r="AI542"/>
      <c r="AJ542"/>
      <c r="AK542"/>
      <c r="AL542"/>
      <c r="AM542"/>
      <c r="AN542"/>
      <c r="AO542"/>
    </row>
    <row r="543" spans="1:41" x14ac:dyDescent="0.25">
      <c r="A543"/>
      <c r="B543"/>
      <c r="C543"/>
      <c r="D543"/>
      <c r="E543"/>
      <c r="F543"/>
      <c r="G543"/>
      <c r="H543"/>
      <c r="I543"/>
      <c r="J543"/>
      <c r="K543"/>
      <c r="L543"/>
      <c r="M543"/>
      <c r="N543"/>
      <c r="O543"/>
      <c r="P543"/>
      <c r="Q543"/>
      <c r="R543"/>
      <c r="S543"/>
      <c r="T543"/>
      <c r="U543"/>
      <c r="V543"/>
      <c r="W543"/>
      <c r="X543"/>
      <c r="Y543"/>
      <c r="Z543"/>
      <c r="AA543"/>
      <c r="AB543"/>
      <c r="AC543"/>
      <c r="AD543"/>
      <c r="AE543"/>
      <c r="AF543"/>
      <c r="AG543"/>
      <c r="AH543"/>
      <c r="AI543"/>
      <c r="AJ543"/>
      <c r="AK543"/>
      <c r="AL543"/>
      <c r="AM543"/>
      <c r="AN543"/>
      <c r="AO543"/>
    </row>
    <row r="544" spans="1:41" x14ac:dyDescent="0.25">
      <c r="A544"/>
      <c r="B544"/>
      <c r="C544"/>
      <c r="D544"/>
      <c r="E544"/>
      <c r="F544"/>
      <c r="G544"/>
      <c r="H544"/>
      <c r="I544"/>
      <c r="J544"/>
      <c r="K544"/>
      <c r="L544"/>
      <c r="M544"/>
      <c r="N544"/>
      <c r="O544"/>
      <c r="P544"/>
      <c r="Q544"/>
      <c r="R544"/>
      <c r="S544"/>
      <c r="T544"/>
      <c r="U544"/>
      <c r="V544"/>
      <c r="W544"/>
      <c r="X544"/>
      <c r="Y544"/>
      <c r="Z544"/>
      <c r="AA544"/>
      <c r="AB544"/>
      <c r="AC544"/>
      <c r="AD544"/>
      <c r="AE544"/>
      <c r="AF544"/>
      <c r="AG544"/>
      <c r="AH544"/>
      <c r="AI544"/>
      <c r="AJ544"/>
      <c r="AK544"/>
      <c r="AL544"/>
      <c r="AM544"/>
      <c r="AN544"/>
      <c r="AO544"/>
    </row>
    <row r="545" spans="1:41" x14ac:dyDescent="0.25">
      <c r="A545"/>
      <c r="B545"/>
      <c r="C545"/>
      <c r="D545"/>
      <c r="E545"/>
      <c r="F545"/>
      <c r="G545"/>
      <c r="H545"/>
      <c r="I545"/>
      <c r="J545"/>
      <c r="K545"/>
      <c r="L545"/>
      <c r="M545"/>
      <c r="N545"/>
      <c r="O545"/>
      <c r="P545"/>
      <c r="Q545"/>
      <c r="R545"/>
      <c r="S545"/>
      <c r="T545"/>
      <c r="U545"/>
      <c r="V545"/>
      <c r="W545"/>
      <c r="X545"/>
      <c r="Y545"/>
      <c r="Z545"/>
      <c r="AA545"/>
      <c r="AB545"/>
      <c r="AC545"/>
      <c r="AD545"/>
      <c r="AE545"/>
      <c r="AF545"/>
      <c r="AG545"/>
      <c r="AH545"/>
      <c r="AI545"/>
      <c r="AJ545"/>
      <c r="AK545"/>
      <c r="AL545"/>
      <c r="AM545"/>
      <c r="AN545"/>
      <c r="AO545"/>
    </row>
    <row r="546" spans="1:41" x14ac:dyDescent="0.25">
      <c r="A546"/>
      <c r="B546"/>
      <c r="C546"/>
      <c r="D546"/>
      <c r="E546"/>
      <c r="F546"/>
      <c r="G546"/>
      <c r="H546"/>
      <c r="I546"/>
      <c r="J546"/>
      <c r="K546"/>
      <c r="L546"/>
      <c r="M546"/>
      <c r="N546"/>
      <c r="O546"/>
      <c r="P546"/>
      <c r="Q546"/>
      <c r="R546"/>
      <c r="S546"/>
      <c r="T546"/>
      <c r="U546"/>
      <c r="V546"/>
      <c r="W546"/>
      <c r="X546"/>
      <c r="Y546"/>
      <c r="Z546"/>
      <c r="AA546"/>
      <c r="AB546"/>
      <c r="AC546"/>
      <c r="AD546"/>
      <c r="AE546"/>
      <c r="AF546"/>
      <c r="AG546"/>
      <c r="AH546"/>
      <c r="AI546"/>
      <c r="AJ546"/>
      <c r="AK546"/>
      <c r="AL546"/>
      <c r="AM546"/>
      <c r="AN546"/>
      <c r="AO546"/>
    </row>
    <row r="547" spans="1:41" x14ac:dyDescent="0.25">
      <c r="A547"/>
      <c r="B547"/>
      <c r="C547"/>
      <c r="D547"/>
      <c r="E547"/>
      <c r="F547"/>
      <c r="G547"/>
      <c r="H547"/>
      <c r="I547"/>
      <c r="J547"/>
      <c r="K547"/>
      <c r="L547"/>
      <c r="M547"/>
      <c r="N547"/>
      <c r="O547"/>
      <c r="P547"/>
      <c r="Q547"/>
      <c r="R547"/>
      <c r="S547"/>
      <c r="T547"/>
      <c r="U547"/>
      <c r="V547"/>
      <c r="W547"/>
      <c r="X547"/>
      <c r="Y547"/>
      <c r="Z547"/>
      <c r="AA547"/>
      <c r="AB547"/>
      <c r="AC547"/>
      <c r="AD547"/>
      <c r="AE547"/>
      <c r="AF547"/>
      <c r="AG547"/>
      <c r="AH547"/>
      <c r="AI547"/>
      <c r="AJ547"/>
      <c r="AK547"/>
      <c r="AL547"/>
      <c r="AM547"/>
      <c r="AN547"/>
      <c r="AO547"/>
    </row>
    <row r="548" spans="1:41" x14ac:dyDescent="0.25">
      <c r="A548"/>
      <c r="B548"/>
      <c r="C548"/>
      <c r="D548"/>
      <c r="E548"/>
      <c r="F548"/>
      <c r="G548"/>
      <c r="H548"/>
      <c r="I548"/>
      <c r="J548"/>
      <c r="K548"/>
      <c r="L548"/>
      <c r="M548"/>
      <c r="N548"/>
      <c r="O548"/>
      <c r="P548"/>
      <c r="Q548"/>
      <c r="R548"/>
      <c r="S548"/>
      <c r="T548"/>
      <c r="U548"/>
      <c r="V548"/>
      <c r="W548"/>
      <c r="X548"/>
      <c r="Y548"/>
      <c r="Z548"/>
      <c r="AA548"/>
      <c r="AB548"/>
      <c r="AC548"/>
      <c r="AD548"/>
      <c r="AE548"/>
      <c r="AF548"/>
      <c r="AG548"/>
      <c r="AH548"/>
      <c r="AI548"/>
      <c r="AJ548"/>
      <c r="AK548"/>
      <c r="AL548"/>
      <c r="AM548"/>
      <c r="AN548"/>
      <c r="AO548"/>
    </row>
    <row r="549" spans="1:41" x14ac:dyDescent="0.25">
      <c r="A549"/>
      <c r="B549"/>
      <c r="C549"/>
      <c r="D549"/>
      <c r="E549"/>
      <c r="F549"/>
      <c r="G549"/>
      <c r="H549"/>
      <c r="I549"/>
      <c r="J549"/>
      <c r="K549"/>
      <c r="L549"/>
      <c r="M549"/>
      <c r="N549"/>
      <c r="O549"/>
      <c r="P549"/>
      <c r="Q549"/>
      <c r="R549"/>
      <c r="S549"/>
      <c r="T549"/>
      <c r="U549"/>
      <c r="V549"/>
      <c r="W549"/>
      <c r="X549"/>
      <c r="Y549"/>
      <c r="Z549"/>
      <c r="AA549"/>
      <c r="AB549"/>
      <c r="AC549"/>
      <c r="AD549"/>
      <c r="AE549"/>
      <c r="AF549"/>
      <c r="AG549"/>
      <c r="AH549"/>
      <c r="AI549"/>
      <c r="AJ549"/>
      <c r="AK549"/>
      <c r="AL549"/>
      <c r="AM549"/>
      <c r="AN549"/>
      <c r="AO549"/>
    </row>
    <row r="550" spans="1:41" x14ac:dyDescent="0.25">
      <c r="A550"/>
      <c r="B550"/>
      <c r="C550"/>
      <c r="D550"/>
      <c r="E550"/>
      <c r="F550"/>
      <c r="G550"/>
      <c r="H550"/>
      <c r="I550"/>
      <c r="J550"/>
      <c r="K550"/>
      <c r="L550"/>
      <c r="M550"/>
      <c r="N550"/>
      <c r="O550"/>
      <c r="P550"/>
      <c r="Q550"/>
      <c r="R550"/>
      <c r="S550"/>
      <c r="T550"/>
      <c r="U550"/>
      <c r="V550"/>
      <c r="W550"/>
      <c r="X550"/>
      <c r="Y550"/>
      <c r="Z550"/>
      <c r="AA550"/>
      <c r="AB550"/>
      <c r="AC550"/>
      <c r="AD550"/>
      <c r="AE550"/>
      <c r="AF550"/>
      <c r="AG550"/>
      <c r="AH550"/>
      <c r="AI550"/>
      <c r="AJ550"/>
      <c r="AK550"/>
      <c r="AL550"/>
      <c r="AM550"/>
      <c r="AN550"/>
      <c r="AO550"/>
    </row>
    <row r="551" spans="1:41" x14ac:dyDescent="0.25">
      <c r="A551"/>
      <c r="B551"/>
      <c r="C551"/>
      <c r="D551"/>
      <c r="E551"/>
      <c r="F551"/>
      <c r="G551"/>
      <c r="H551"/>
      <c r="I551"/>
      <c r="J551"/>
      <c r="K551"/>
      <c r="L551"/>
      <c r="M551"/>
      <c r="N551"/>
      <c r="O551"/>
      <c r="P551"/>
      <c r="Q551"/>
      <c r="R551"/>
      <c r="S551"/>
      <c r="T551"/>
      <c r="U551"/>
      <c r="V551"/>
      <c r="W551"/>
      <c r="X551"/>
      <c r="Y551"/>
      <c r="Z551"/>
      <c r="AA551"/>
      <c r="AB551"/>
      <c r="AC551"/>
      <c r="AD551"/>
      <c r="AE551"/>
      <c r="AF551"/>
      <c r="AG551"/>
      <c r="AH551"/>
      <c r="AI551"/>
      <c r="AJ551"/>
      <c r="AK551"/>
      <c r="AL551"/>
      <c r="AM551"/>
      <c r="AN551"/>
      <c r="AO551"/>
    </row>
    <row r="552" spans="1:41" x14ac:dyDescent="0.25">
      <c r="A552"/>
      <c r="B552"/>
      <c r="C552"/>
      <c r="D552"/>
      <c r="E552"/>
      <c r="F552"/>
      <c r="G552"/>
      <c r="H552"/>
      <c r="I552"/>
      <c r="J552"/>
      <c r="K552"/>
      <c r="L552"/>
      <c r="M552"/>
      <c r="N552"/>
      <c r="O552"/>
      <c r="P552"/>
      <c r="Q552"/>
      <c r="R552"/>
      <c r="S552"/>
      <c r="T552"/>
      <c r="U552"/>
      <c r="V552"/>
      <c r="W552"/>
      <c r="X552"/>
      <c r="Y552"/>
      <c r="Z552"/>
      <c r="AA552"/>
      <c r="AB552"/>
      <c r="AC552"/>
      <c r="AD552"/>
      <c r="AE552"/>
      <c r="AF552"/>
      <c r="AG552"/>
      <c r="AH552"/>
      <c r="AI552"/>
      <c r="AJ552"/>
      <c r="AK552"/>
      <c r="AL552"/>
      <c r="AM552"/>
      <c r="AN552"/>
      <c r="AO552"/>
    </row>
    <row r="553" spans="1:41" x14ac:dyDescent="0.25">
      <c r="A553"/>
      <c r="B553"/>
      <c r="C553"/>
      <c r="D553"/>
      <c r="E553"/>
      <c r="F553"/>
      <c r="G553"/>
      <c r="H553"/>
      <c r="I553"/>
      <c r="J553"/>
      <c r="K553"/>
      <c r="L553"/>
      <c r="M553"/>
      <c r="N553"/>
      <c r="O553"/>
      <c r="P553"/>
      <c r="Q553"/>
      <c r="R553"/>
      <c r="S553"/>
      <c r="T553"/>
      <c r="U553"/>
      <c r="V553"/>
      <c r="W553"/>
      <c r="X553"/>
      <c r="Y553"/>
      <c r="Z553"/>
      <c r="AA553"/>
      <c r="AB553"/>
      <c r="AC553"/>
      <c r="AD553"/>
      <c r="AE553"/>
      <c r="AF553"/>
      <c r="AG553"/>
      <c r="AH553"/>
      <c r="AI553"/>
      <c r="AJ553"/>
      <c r="AK553"/>
      <c r="AL553"/>
      <c r="AM553"/>
      <c r="AN553"/>
      <c r="AO553"/>
    </row>
    <row r="554" spans="1:41" x14ac:dyDescent="0.25">
      <c r="A554"/>
      <c r="B554"/>
      <c r="C554"/>
      <c r="D554"/>
      <c r="E554"/>
      <c r="F554"/>
      <c r="G554"/>
      <c r="H554"/>
      <c r="I554"/>
      <c r="J554"/>
      <c r="K554"/>
      <c r="L554"/>
      <c r="M554"/>
      <c r="N554"/>
      <c r="O554"/>
      <c r="P554"/>
      <c r="Q554"/>
      <c r="R554"/>
      <c r="S554"/>
      <c r="T554"/>
      <c r="U554"/>
      <c r="V554"/>
      <c r="W554"/>
      <c r="X554"/>
      <c r="Y554"/>
      <c r="Z554"/>
      <c r="AA554"/>
      <c r="AB554"/>
      <c r="AC554"/>
      <c r="AD554"/>
      <c r="AE554"/>
      <c r="AF554"/>
      <c r="AG554"/>
      <c r="AH554"/>
      <c r="AI554"/>
      <c r="AJ554"/>
      <c r="AK554"/>
      <c r="AL554"/>
      <c r="AM554"/>
      <c r="AN554"/>
      <c r="AO554"/>
    </row>
    <row r="555" spans="1:41" x14ac:dyDescent="0.25">
      <c r="A555"/>
      <c r="B555"/>
      <c r="C555"/>
      <c r="D555"/>
      <c r="E555"/>
      <c r="F555"/>
      <c r="G555"/>
      <c r="H555"/>
      <c r="I555"/>
      <c r="J555"/>
      <c r="K555"/>
      <c r="L555"/>
      <c r="M555"/>
      <c r="N555"/>
      <c r="O555"/>
      <c r="P555"/>
      <c r="Q555"/>
      <c r="R555"/>
      <c r="S555"/>
      <c r="T555"/>
      <c r="U555"/>
      <c r="V555"/>
      <c r="W555"/>
      <c r="X555"/>
      <c r="Y555"/>
      <c r="Z555"/>
      <c r="AA555"/>
      <c r="AB555"/>
      <c r="AC555"/>
      <c r="AD555"/>
      <c r="AE555"/>
      <c r="AF555"/>
      <c r="AG555"/>
      <c r="AH555"/>
      <c r="AI555"/>
      <c r="AJ555"/>
      <c r="AK555"/>
      <c r="AL555"/>
      <c r="AM555"/>
      <c r="AN555"/>
      <c r="AO555"/>
    </row>
    <row r="556" spans="1:41" x14ac:dyDescent="0.25">
      <c r="A556"/>
      <c r="B556"/>
      <c r="C556"/>
      <c r="D556"/>
      <c r="E556"/>
      <c r="F556"/>
      <c r="G556"/>
      <c r="H556"/>
      <c r="I556"/>
      <c r="J556"/>
      <c r="K556"/>
      <c r="L556"/>
      <c r="M556"/>
      <c r="N556"/>
      <c r="O556"/>
      <c r="P556"/>
      <c r="Q556"/>
      <c r="R556"/>
      <c r="S556"/>
      <c r="T556"/>
      <c r="U556"/>
      <c r="V556"/>
      <c r="W556"/>
      <c r="X556"/>
      <c r="Y556"/>
      <c r="Z556"/>
      <c r="AA556"/>
      <c r="AB556"/>
      <c r="AC556"/>
      <c r="AD556"/>
      <c r="AE556"/>
      <c r="AF556"/>
      <c r="AG556"/>
      <c r="AH556"/>
      <c r="AI556"/>
      <c r="AJ556"/>
      <c r="AK556"/>
      <c r="AL556"/>
      <c r="AM556"/>
      <c r="AN556"/>
      <c r="AO556"/>
    </row>
    <row r="557" spans="1:41" x14ac:dyDescent="0.25">
      <c r="A557"/>
      <c r="B557"/>
      <c r="C557"/>
      <c r="D557"/>
      <c r="E557"/>
      <c r="F55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</row>
    <row r="558" spans="1:41" x14ac:dyDescent="0.25">
      <c r="A558"/>
      <c r="B558"/>
      <c r="C558"/>
      <c r="D558"/>
      <c r="E558"/>
      <c r="F558"/>
      <c r="G558"/>
      <c r="H558"/>
      <c r="I558"/>
      <c r="J558"/>
      <c r="K558"/>
      <c r="L558"/>
      <c r="M558"/>
      <c r="N558"/>
      <c r="O558"/>
      <c r="P558"/>
      <c r="Q558"/>
      <c r="R558"/>
      <c r="S558"/>
      <c r="T558"/>
      <c r="U558"/>
      <c r="V558"/>
      <c r="W558"/>
      <c r="X558"/>
      <c r="Y558"/>
      <c r="Z558"/>
      <c r="AA558"/>
      <c r="AB558"/>
      <c r="AC558"/>
      <c r="AD558"/>
      <c r="AE558"/>
      <c r="AF558"/>
      <c r="AG558"/>
      <c r="AH558"/>
      <c r="AI558"/>
      <c r="AJ558"/>
      <c r="AK558"/>
      <c r="AL558"/>
      <c r="AM558"/>
      <c r="AN558"/>
      <c r="AO558"/>
    </row>
    <row r="559" spans="1:41" x14ac:dyDescent="0.25">
      <c r="A559"/>
      <c r="B559"/>
      <c r="C559"/>
      <c r="D559"/>
      <c r="E559"/>
      <c r="F559"/>
      <c r="G559"/>
      <c r="H559"/>
      <c r="I559"/>
      <c r="J559"/>
      <c r="K559"/>
      <c r="L559"/>
      <c r="M559"/>
      <c r="N559"/>
      <c r="O559"/>
      <c r="P559"/>
      <c r="Q559"/>
      <c r="R559"/>
      <c r="S559"/>
      <c r="T559"/>
      <c r="U559"/>
      <c r="V559"/>
      <c r="W559"/>
      <c r="X559"/>
      <c r="Y559"/>
      <c r="Z559"/>
      <c r="AA559"/>
      <c r="AB559"/>
      <c r="AC559"/>
      <c r="AD559"/>
      <c r="AE559"/>
      <c r="AF559"/>
      <c r="AG559"/>
      <c r="AH559"/>
      <c r="AI559"/>
      <c r="AJ559"/>
      <c r="AK559"/>
      <c r="AL559"/>
      <c r="AM559"/>
      <c r="AN559"/>
      <c r="AO559"/>
    </row>
    <row r="560" spans="1:41" x14ac:dyDescent="0.25">
      <c r="A560"/>
      <c r="B560"/>
      <c r="C560"/>
      <c r="D560"/>
      <c r="E560"/>
      <c r="F560"/>
      <c r="G560"/>
      <c r="H560"/>
      <c r="I560"/>
      <c r="J560"/>
      <c r="K560"/>
      <c r="L560"/>
      <c r="M560"/>
      <c r="N560"/>
      <c r="O560"/>
      <c r="P560"/>
      <c r="Q560"/>
      <c r="R560"/>
      <c r="S560"/>
      <c r="T560"/>
      <c r="U560"/>
      <c r="V560"/>
      <c r="W560"/>
      <c r="X560"/>
      <c r="Y560"/>
      <c r="Z560"/>
      <c r="AA560"/>
      <c r="AB560"/>
      <c r="AC560"/>
      <c r="AD560"/>
      <c r="AE560"/>
      <c r="AF560"/>
      <c r="AG560"/>
      <c r="AH560"/>
      <c r="AI560"/>
      <c r="AJ560"/>
      <c r="AK560"/>
      <c r="AL560"/>
      <c r="AM560"/>
      <c r="AN560"/>
      <c r="AO560"/>
    </row>
    <row r="561" spans="1:41" x14ac:dyDescent="0.25">
      <c r="A561"/>
      <c r="B561"/>
      <c r="C561"/>
      <c r="D561"/>
      <c r="E561"/>
      <c r="F561"/>
      <c r="G561"/>
      <c r="H561"/>
      <c r="I561"/>
      <c r="J561"/>
      <c r="K561"/>
      <c r="L561"/>
      <c r="M561"/>
      <c r="N561"/>
      <c r="O561"/>
      <c r="P561"/>
      <c r="Q561"/>
      <c r="R561"/>
      <c r="S561"/>
      <c r="T561"/>
      <c r="U561"/>
      <c r="V561"/>
      <c r="W561"/>
      <c r="X561"/>
      <c r="Y561"/>
      <c r="Z561"/>
      <c r="AA561"/>
      <c r="AB561"/>
      <c r="AC561"/>
      <c r="AD561"/>
      <c r="AE561"/>
      <c r="AF561"/>
      <c r="AG561"/>
      <c r="AH561"/>
      <c r="AI561"/>
      <c r="AJ561"/>
      <c r="AK561"/>
      <c r="AL561"/>
      <c r="AM561"/>
      <c r="AN561"/>
      <c r="AO561"/>
    </row>
    <row r="562" spans="1:41" x14ac:dyDescent="0.25">
      <c r="A562"/>
      <c r="B562"/>
      <c r="C562"/>
      <c r="D562"/>
      <c r="E562"/>
      <c r="F562"/>
      <c r="G562"/>
      <c r="H562"/>
      <c r="I562"/>
      <c r="J562"/>
      <c r="K562"/>
      <c r="L562"/>
      <c r="M562"/>
      <c r="N562"/>
      <c r="O562"/>
      <c r="P562"/>
      <c r="Q562"/>
      <c r="R562"/>
      <c r="S562"/>
      <c r="T562"/>
      <c r="U562"/>
      <c r="V562"/>
      <c r="W562"/>
      <c r="X562"/>
      <c r="Y562"/>
      <c r="Z562"/>
      <c r="AA562"/>
      <c r="AB562"/>
      <c r="AC562"/>
      <c r="AD562"/>
      <c r="AE562"/>
      <c r="AF562"/>
      <c r="AG562"/>
      <c r="AH562"/>
      <c r="AI562"/>
      <c r="AJ562"/>
      <c r="AK562"/>
      <c r="AL562"/>
      <c r="AM562"/>
      <c r="AN562"/>
      <c r="AO562"/>
    </row>
    <row r="563" spans="1:41" x14ac:dyDescent="0.25">
      <c r="A563"/>
      <c r="B563"/>
      <c r="C563"/>
      <c r="D563"/>
      <c r="E563"/>
      <c r="F563"/>
      <c r="G563"/>
      <c r="H563"/>
      <c r="I563"/>
      <c r="J563"/>
      <c r="K563"/>
      <c r="L563"/>
      <c r="M563"/>
      <c r="N563"/>
      <c r="O563"/>
      <c r="P563"/>
      <c r="Q563"/>
      <c r="R563"/>
      <c r="S563"/>
      <c r="T563"/>
      <c r="U563"/>
      <c r="V563"/>
      <c r="W563"/>
      <c r="X563"/>
      <c r="Y563"/>
      <c r="Z563"/>
      <c r="AA563"/>
      <c r="AB563"/>
      <c r="AC563"/>
      <c r="AD563"/>
      <c r="AE563"/>
      <c r="AF563"/>
      <c r="AG563"/>
      <c r="AH563"/>
      <c r="AI563"/>
      <c r="AJ563"/>
      <c r="AK563"/>
      <c r="AL563"/>
      <c r="AM563"/>
      <c r="AN563"/>
      <c r="AO563"/>
    </row>
    <row r="564" spans="1:41" x14ac:dyDescent="0.25">
      <c r="A564"/>
      <c r="B564"/>
      <c r="C564"/>
      <c r="D564"/>
      <c r="E564"/>
      <c r="F564"/>
      <c r="G564"/>
      <c r="H564"/>
      <c r="I564"/>
      <c r="J564"/>
      <c r="K564"/>
      <c r="L564"/>
      <c r="M564"/>
      <c r="N564"/>
      <c r="O564"/>
      <c r="P564"/>
      <c r="Q564"/>
      <c r="R564"/>
      <c r="S564"/>
      <c r="T564"/>
      <c r="U564"/>
      <c r="V564"/>
      <c r="W564"/>
      <c r="X564"/>
      <c r="Y564"/>
      <c r="Z564"/>
      <c r="AA564"/>
      <c r="AB564"/>
      <c r="AC564"/>
      <c r="AD564"/>
      <c r="AE564"/>
      <c r="AF564"/>
      <c r="AG564"/>
      <c r="AH564"/>
      <c r="AI564"/>
      <c r="AJ564"/>
      <c r="AK564"/>
      <c r="AL564"/>
      <c r="AM564"/>
      <c r="AN564"/>
      <c r="AO564"/>
    </row>
    <row r="565" spans="1:41" x14ac:dyDescent="0.25">
      <c r="A565"/>
      <c r="B565"/>
      <c r="C565"/>
      <c r="D565"/>
      <c r="E565"/>
      <c r="F565"/>
      <c r="G565"/>
      <c r="H565"/>
      <c r="I565"/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</row>
    <row r="566" spans="1:41" x14ac:dyDescent="0.25">
      <c r="A566"/>
      <c r="B566"/>
      <c r="C566"/>
      <c r="D566"/>
      <c r="E566"/>
      <c r="F566"/>
      <c r="G566"/>
      <c r="H566"/>
      <c r="I566"/>
      <c r="J566"/>
      <c r="K566"/>
      <c r="L566"/>
      <c r="M566"/>
      <c r="N566"/>
      <c r="O566"/>
      <c r="P566"/>
      <c r="Q566"/>
      <c r="R566"/>
      <c r="S566"/>
      <c r="T566"/>
      <c r="U566"/>
      <c r="V566"/>
      <c r="W566"/>
      <c r="X566"/>
      <c r="Y566"/>
      <c r="Z566"/>
      <c r="AA566"/>
      <c r="AB566"/>
      <c r="AC566"/>
      <c r="AD566"/>
      <c r="AE566"/>
      <c r="AF566"/>
      <c r="AG566"/>
      <c r="AH566"/>
      <c r="AI566"/>
      <c r="AJ566"/>
      <c r="AK566"/>
      <c r="AL566"/>
      <c r="AM566"/>
      <c r="AN566"/>
      <c r="AO566"/>
    </row>
    <row r="567" spans="1:41" x14ac:dyDescent="0.25">
      <c r="A567"/>
      <c r="B567"/>
      <c r="C567"/>
      <c r="D567"/>
      <c r="E567"/>
      <c r="F567"/>
      <c r="G567"/>
      <c r="H567"/>
      <c r="I567"/>
      <c r="J567"/>
      <c r="K567"/>
      <c r="L567"/>
      <c r="M567"/>
      <c r="N567"/>
      <c r="O567"/>
      <c r="P567"/>
      <c r="Q567"/>
      <c r="R567"/>
      <c r="S567"/>
      <c r="T567"/>
      <c r="U567"/>
      <c r="V567"/>
      <c r="W567"/>
      <c r="X567"/>
      <c r="Y567"/>
      <c r="Z567"/>
      <c r="AA567"/>
      <c r="AB567"/>
      <c r="AC567"/>
      <c r="AD567"/>
      <c r="AE567"/>
      <c r="AF567"/>
      <c r="AG567"/>
      <c r="AH567"/>
      <c r="AI567"/>
      <c r="AJ567"/>
      <c r="AK567"/>
      <c r="AL567"/>
      <c r="AM567"/>
      <c r="AN567"/>
      <c r="AO567"/>
    </row>
    <row r="568" spans="1:41" x14ac:dyDescent="0.25">
      <c r="A568"/>
      <c r="B568"/>
      <c r="C568"/>
      <c r="D568"/>
      <c r="E568"/>
      <c r="F568"/>
      <c r="G568"/>
      <c r="H568"/>
      <c r="I568"/>
      <c r="J568"/>
      <c r="K568"/>
      <c r="L568"/>
      <c r="M568"/>
      <c r="N568"/>
      <c r="O568"/>
      <c r="P568"/>
      <c r="Q568"/>
      <c r="R568"/>
      <c r="S568"/>
      <c r="T568"/>
      <c r="U568"/>
      <c r="V568"/>
      <c r="W568"/>
      <c r="X568"/>
      <c r="Y568"/>
      <c r="Z568"/>
      <c r="AA568"/>
      <c r="AB568"/>
      <c r="AC568"/>
      <c r="AD568"/>
      <c r="AE568"/>
      <c r="AF568"/>
      <c r="AG568"/>
      <c r="AH568"/>
      <c r="AI568"/>
      <c r="AJ568"/>
      <c r="AK568"/>
      <c r="AL568"/>
      <c r="AM568"/>
      <c r="AN568"/>
      <c r="AO568"/>
    </row>
    <row r="569" spans="1:41" x14ac:dyDescent="0.25">
      <c r="A569"/>
      <c r="B569"/>
      <c r="C569"/>
      <c r="D569"/>
      <c r="E569"/>
      <c r="F569"/>
      <c r="G569"/>
      <c r="H569"/>
      <c r="I569"/>
      <c r="J569"/>
      <c r="K569"/>
      <c r="L569"/>
      <c r="M569"/>
      <c r="N569"/>
      <c r="O569"/>
      <c r="P569"/>
      <c r="Q569"/>
      <c r="R569"/>
      <c r="S569"/>
      <c r="T569"/>
      <c r="U569"/>
      <c r="V569"/>
      <c r="W569"/>
      <c r="X569"/>
      <c r="Y569"/>
      <c r="Z569"/>
      <c r="AA569"/>
      <c r="AB569"/>
      <c r="AC569"/>
      <c r="AD569"/>
      <c r="AE569"/>
      <c r="AF569"/>
      <c r="AG569"/>
      <c r="AH569"/>
      <c r="AI569"/>
      <c r="AJ569"/>
      <c r="AK569"/>
      <c r="AL569"/>
      <c r="AM569"/>
      <c r="AN569"/>
      <c r="AO569"/>
    </row>
    <row r="570" spans="1:41" x14ac:dyDescent="0.25">
      <c r="A570"/>
      <c r="B570"/>
      <c r="C570"/>
      <c r="D570"/>
      <c r="E570"/>
      <c r="F570"/>
      <c r="G570"/>
      <c r="H570"/>
      <c r="I570"/>
      <c r="J570"/>
      <c r="K570"/>
      <c r="L570"/>
      <c r="M570"/>
      <c r="N570"/>
      <c r="O570"/>
      <c r="P570"/>
      <c r="Q570"/>
      <c r="R570"/>
      <c r="S570"/>
      <c r="T570"/>
      <c r="U570"/>
      <c r="V570"/>
      <c r="W570"/>
      <c r="X570"/>
      <c r="Y570"/>
      <c r="Z570"/>
      <c r="AA570"/>
      <c r="AB570"/>
      <c r="AC570"/>
      <c r="AD570"/>
      <c r="AE570"/>
      <c r="AF570"/>
      <c r="AG570"/>
      <c r="AH570"/>
      <c r="AI570"/>
      <c r="AJ570"/>
      <c r="AK570"/>
      <c r="AL570"/>
      <c r="AM570"/>
      <c r="AN570"/>
      <c r="AO570"/>
    </row>
    <row r="571" spans="1:41" x14ac:dyDescent="0.25">
      <c r="A571"/>
      <c r="B571"/>
      <c r="C571"/>
      <c r="D571"/>
      <c r="E571"/>
      <c r="F571"/>
      <c r="G571"/>
      <c r="H571"/>
      <c r="I571"/>
      <c r="J571"/>
      <c r="K571"/>
      <c r="L571"/>
      <c r="M571"/>
      <c r="N571"/>
      <c r="O571"/>
      <c r="P571"/>
      <c r="Q571"/>
      <c r="R571"/>
      <c r="S571"/>
      <c r="T571"/>
      <c r="U571"/>
      <c r="V571"/>
      <c r="W571"/>
      <c r="X571"/>
      <c r="Y571"/>
      <c r="Z571"/>
      <c r="AA571"/>
      <c r="AB571"/>
      <c r="AC571"/>
      <c r="AD571"/>
      <c r="AE571"/>
      <c r="AF571"/>
      <c r="AG571"/>
      <c r="AH571"/>
      <c r="AI571"/>
      <c r="AJ571"/>
      <c r="AK571"/>
      <c r="AL571"/>
      <c r="AM571"/>
      <c r="AN571"/>
      <c r="AO571"/>
    </row>
    <row r="572" spans="1:41" x14ac:dyDescent="0.25">
      <c r="A572"/>
      <c r="B572"/>
      <c r="C572"/>
      <c r="D572"/>
      <c r="E572"/>
      <c r="F572"/>
      <c r="G572"/>
      <c r="H572"/>
      <c r="I572"/>
      <c r="J572"/>
      <c r="K572"/>
      <c r="L572"/>
      <c r="M572"/>
      <c r="N572"/>
      <c r="O572"/>
      <c r="P572"/>
      <c r="Q572"/>
      <c r="R572"/>
      <c r="S572"/>
      <c r="T572"/>
      <c r="U572"/>
      <c r="V572"/>
      <c r="W572"/>
      <c r="X572"/>
      <c r="Y572"/>
      <c r="Z572"/>
      <c r="AA572"/>
      <c r="AB572"/>
      <c r="AC572"/>
      <c r="AD572"/>
      <c r="AE572"/>
      <c r="AF572"/>
      <c r="AG572"/>
      <c r="AH572"/>
      <c r="AI572"/>
      <c r="AJ572"/>
      <c r="AK572"/>
      <c r="AL572"/>
      <c r="AM572"/>
      <c r="AN572"/>
      <c r="AO572"/>
    </row>
    <row r="573" spans="1:41" x14ac:dyDescent="0.25">
      <c r="A573"/>
      <c r="B573"/>
      <c r="C573"/>
      <c r="D573"/>
      <c r="E573"/>
      <c r="F573"/>
      <c r="G573"/>
      <c r="H573"/>
      <c r="I573"/>
      <c r="J573"/>
      <c r="K573"/>
      <c r="L573"/>
      <c r="M573"/>
      <c r="N573"/>
      <c r="O573"/>
      <c r="P573"/>
      <c r="Q573"/>
      <c r="R573"/>
      <c r="S573"/>
      <c r="T573"/>
      <c r="U573"/>
      <c r="V573"/>
      <c r="W573"/>
      <c r="X573"/>
      <c r="Y573"/>
      <c r="Z573"/>
      <c r="AA573"/>
      <c r="AB573"/>
      <c r="AC573"/>
      <c r="AD573"/>
      <c r="AE573"/>
      <c r="AF573"/>
      <c r="AG573"/>
      <c r="AH573"/>
      <c r="AI573"/>
      <c r="AJ573"/>
      <c r="AK573"/>
      <c r="AL573"/>
      <c r="AM573"/>
      <c r="AN573"/>
      <c r="AO573"/>
    </row>
    <row r="574" spans="1:41" x14ac:dyDescent="0.25">
      <c r="A574"/>
      <c r="B574"/>
      <c r="C574"/>
      <c r="D574"/>
      <c r="E574"/>
      <c r="F574"/>
      <c r="G574"/>
      <c r="H574"/>
      <c r="I574"/>
      <c r="J574"/>
      <c r="K574"/>
      <c r="L574"/>
      <c r="M574"/>
      <c r="N574"/>
      <c r="O574"/>
      <c r="P574"/>
      <c r="Q574"/>
      <c r="R574"/>
      <c r="S574"/>
      <c r="T574"/>
      <c r="U574"/>
      <c r="V574"/>
      <c r="W574"/>
      <c r="X574"/>
      <c r="Y574"/>
      <c r="Z574"/>
      <c r="AA574"/>
      <c r="AB574"/>
      <c r="AC574"/>
      <c r="AD574"/>
      <c r="AE574"/>
      <c r="AF574"/>
      <c r="AG574"/>
      <c r="AH574"/>
      <c r="AI574"/>
      <c r="AJ574"/>
      <c r="AK574"/>
      <c r="AL574"/>
      <c r="AM574"/>
      <c r="AN574"/>
      <c r="AO574"/>
    </row>
    <row r="575" spans="1:41" x14ac:dyDescent="0.25">
      <c r="A575"/>
      <c r="B575"/>
      <c r="C575"/>
      <c r="D575"/>
      <c r="E575"/>
      <c r="F575"/>
      <c r="G575"/>
      <c r="H575"/>
      <c r="I575"/>
      <c r="J575"/>
      <c r="K575"/>
      <c r="L575"/>
      <c r="M575"/>
      <c r="N575"/>
      <c r="O575"/>
      <c r="P575"/>
      <c r="Q575"/>
      <c r="R575"/>
      <c r="S575"/>
      <c r="T575"/>
      <c r="U575"/>
      <c r="V575"/>
      <c r="W575"/>
      <c r="X575"/>
      <c r="Y575"/>
      <c r="Z575"/>
      <c r="AA575"/>
      <c r="AB575"/>
      <c r="AC575"/>
      <c r="AD575"/>
      <c r="AE575"/>
      <c r="AF575"/>
      <c r="AG575"/>
      <c r="AH575"/>
      <c r="AI575"/>
      <c r="AJ575"/>
      <c r="AK575"/>
      <c r="AL575"/>
      <c r="AM575"/>
      <c r="AN575"/>
      <c r="AO575"/>
    </row>
    <row r="576" spans="1:41" x14ac:dyDescent="0.25">
      <c r="A576"/>
      <c r="B576"/>
      <c r="C576"/>
      <c r="D576"/>
      <c r="E576"/>
      <c r="F576"/>
      <c r="G576"/>
      <c r="H576"/>
      <c r="I576"/>
      <c r="J576"/>
      <c r="K576"/>
      <c r="L576"/>
      <c r="M576"/>
      <c r="N576"/>
      <c r="O576"/>
      <c r="P576"/>
      <c r="Q576"/>
      <c r="R576"/>
      <c r="S576"/>
      <c r="T576"/>
      <c r="U576"/>
      <c r="V576"/>
      <c r="W576"/>
      <c r="X576"/>
      <c r="Y576"/>
      <c r="Z576"/>
      <c r="AA576"/>
      <c r="AB576"/>
      <c r="AC576"/>
      <c r="AD576"/>
      <c r="AE576"/>
      <c r="AF576"/>
      <c r="AG576"/>
      <c r="AH576"/>
      <c r="AI576"/>
      <c r="AJ576"/>
      <c r="AK576"/>
      <c r="AL576"/>
      <c r="AM576"/>
      <c r="AN576"/>
      <c r="AO576"/>
    </row>
    <row r="577" spans="1:41" x14ac:dyDescent="0.25">
      <c r="A577"/>
      <c r="B577"/>
      <c r="C577"/>
      <c r="D577"/>
      <c r="E577"/>
      <c r="F577"/>
      <c r="G577"/>
      <c r="H577"/>
      <c r="I577"/>
      <c r="J577"/>
      <c r="K577"/>
      <c r="L577"/>
      <c r="M577"/>
      <c r="N577"/>
      <c r="O577"/>
      <c r="P577"/>
      <c r="Q577"/>
      <c r="R577"/>
      <c r="S577"/>
      <c r="T577"/>
      <c r="U577"/>
      <c r="V577"/>
      <c r="W577"/>
      <c r="X577"/>
      <c r="Y577"/>
      <c r="Z577"/>
      <c r="AA577"/>
      <c r="AB577"/>
      <c r="AC577"/>
      <c r="AD577"/>
      <c r="AE577"/>
      <c r="AF577"/>
      <c r="AG577"/>
      <c r="AH577"/>
      <c r="AI577"/>
      <c r="AJ577"/>
      <c r="AK577"/>
      <c r="AL577"/>
      <c r="AM577"/>
      <c r="AN577"/>
      <c r="AO577"/>
    </row>
    <row r="578" spans="1:41" x14ac:dyDescent="0.25">
      <c r="A578"/>
      <c r="B578"/>
      <c r="C578"/>
      <c r="D578"/>
      <c r="E578"/>
      <c r="F578"/>
      <c r="G578"/>
      <c r="H578"/>
      <c r="I578"/>
      <c r="J578"/>
      <c r="K578"/>
      <c r="L578"/>
      <c r="M578"/>
      <c r="N578"/>
      <c r="O578"/>
      <c r="P578"/>
      <c r="Q578"/>
      <c r="R578"/>
      <c r="S578"/>
      <c r="T578"/>
      <c r="U578"/>
      <c r="V578"/>
      <c r="W578"/>
      <c r="X578"/>
      <c r="Y578"/>
      <c r="Z578"/>
      <c r="AA578"/>
      <c r="AB578"/>
      <c r="AC578"/>
      <c r="AD578"/>
      <c r="AE578"/>
      <c r="AF578"/>
      <c r="AG578"/>
      <c r="AH578"/>
      <c r="AI578"/>
      <c r="AJ578"/>
      <c r="AK578"/>
      <c r="AL578"/>
      <c r="AM578"/>
      <c r="AN578"/>
      <c r="AO578"/>
    </row>
    <row r="579" spans="1:41" x14ac:dyDescent="0.25">
      <c r="A579"/>
      <c r="B579"/>
      <c r="C579"/>
      <c r="D579"/>
      <c r="E579"/>
      <c r="F579"/>
      <c r="G579"/>
      <c r="H579"/>
      <c r="I579"/>
      <c r="J579"/>
      <c r="K579"/>
      <c r="L579"/>
      <c r="M579"/>
      <c r="N579"/>
      <c r="O579"/>
      <c r="P579"/>
      <c r="Q579"/>
      <c r="R579"/>
      <c r="S579"/>
      <c r="T579"/>
      <c r="U579"/>
      <c r="V579"/>
      <c r="W579"/>
      <c r="X579"/>
      <c r="Y579"/>
      <c r="Z579"/>
      <c r="AA579"/>
      <c r="AB579"/>
      <c r="AC579"/>
      <c r="AD579"/>
      <c r="AE579"/>
      <c r="AF579"/>
      <c r="AG579"/>
      <c r="AH579"/>
      <c r="AI579"/>
      <c r="AJ579"/>
      <c r="AK579"/>
      <c r="AL579"/>
      <c r="AM579"/>
      <c r="AN579"/>
      <c r="AO579"/>
    </row>
    <row r="580" spans="1:41" x14ac:dyDescent="0.25">
      <c r="A580"/>
      <c r="B580"/>
      <c r="C580"/>
      <c r="D580"/>
      <c r="E580"/>
      <c r="F580"/>
      <c r="G580"/>
      <c r="H580"/>
      <c r="I580"/>
      <c r="J580"/>
      <c r="K580"/>
      <c r="L580"/>
      <c r="M580"/>
      <c r="N580"/>
      <c r="O580"/>
      <c r="P580"/>
      <c r="Q580"/>
      <c r="R580"/>
      <c r="S580"/>
      <c r="T580"/>
      <c r="U580"/>
      <c r="V580"/>
      <c r="W580"/>
      <c r="X580"/>
      <c r="Y580"/>
      <c r="Z580"/>
      <c r="AA580"/>
      <c r="AB580"/>
      <c r="AC580"/>
      <c r="AD580"/>
      <c r="AE580"/>
      <c r="AF580"/>
      <c r="AG580"/>
      <c r="AH580"/>
      <c r="AI580"/>
      <c r="AJ580"/>
      <c r="AK580"/>
      <c r="AL580"/>
      <c r="AM580"/>
      <c r="AN580"/>
      <c r="AO580"/>
    </row>
    <row r="581" spans="1:41" x14ac:dyDescent="0.25">
      <c r="A581"/>
      <c r="B581"/>
      <c r="C581"/>
      <c r="D581"/>
      <c r="E581"/>
      <c r="F581"/>
      <c r="G581"/>
      <c r="H581"/>
      <c r="I581"/>
      <c r="J581"/>
      <c r="K581"/>
      <c r="L581"/>
      <c r="M581"/>
      <c r="N581"/>
      <c r="O581"/>
      <c r="P581"/>
      <c r="Q581"/>
      <c r="R581"/>
      <c r="S581"/>
      <c r="T581"/>
      <c r="U581"/>
      <c r="V581"/>
      <c r="W581"/>
      <c r="X581"/>
      <c r="Y581"/>
      <c r="Z581"/>
      <c r="AA581"/>
      <c r="AB581"/>
      <c r="AC581"/>
      <c r="AD581"/>
      <c r="AE581"/>
      <c r="AF581"/>
      <c r="AG581"/>
      <c r="AH581"/>
      <c r="AI581"/>
      <c r="AJ581"/>
      <c r="AK581"/>
      <c r="AL581"/>
      <c r="AM581"/>
      <c r="AN581"/>
      <c r="AO581"/>
    </row>
    <row r="582" spans="1:41" x14ac:dyDescent="0.25">
      <c r="A582"/>
      <c r="B582"/>
      <c r="C582"/>
      <c r="D582"/>
      <c r="E582"/>
      <c r="F582"/>
      <c r="G582"/>
      <c r="H582"/>
      <c r="I582"/>
      <c r="J582"/>
      <c r="K582"/>
      <c r="L582"/>
      <c r="M582"/>
      <c r="N582"/>
      <c r="O582"/>
      <c r="P582"/>
      <c r="Q582"/>
      <c r="R582"/>
      <c r="S582"/>
      <c r="T582"/>
      <c r="U582"/>
      <c r="V582"/>
      <c r="W582"/>
      <c r="X582"/>
      <c r="Y582"/>
      <c r="Z582"/>
      <c r="AA582"/>
      <c r="AB582"/>
      <c r="AC582"/>
      <c r="AD582"/>
      <c r="AE582"/>
      <c r="AF582"/>
      <c r="AG582"/>
      <c r="AH582"/>
      <c r="AI582"/>
      <c r="AJ582"/>
      <c r="AK582"/>
      <c r="AL582"/>
      <c r="AM582"/>
      <c r="AN582"/>
      <c r="AO582"/>
    </row>
    <row r="583" spans="1:41" x14ac:dyDescent="0.25">
      <c r="A583"/>
      <c r="B583"/>
      <c r="C583"/>
      <c r="D583"/>
      <c r="E583"/>
      <c r="F583"/>
      <c r="G583"/>
      <c r="H583"/>
      <c r="I583"/>
      <c r="J583"/>
      <c r="K583"/>
      <c r="L583"/>
      <c r="M583"/>
      <c r="N583"/>
      <c r="O583"/>
      <c r="P583"/>
      <c r="Q583"/>
      <c r="R583"/>
      <c r="S583"/>
      <c r="T583"/>
      <c r="U583"/>
      <c r="V583"/>
      <c r="W583"/>
      <c r="X583"/>
      <c r="Y583"/>
      <c r="Z583"/>
      <c r="AA583"/>
      <c r="AB583"/>
      <c r="AC583"/>
      <c r="AD583"/>
      <c r="AE583"/>
      <c r="AF583"/>
      <c r="AG583"/>
      <c r="AH583"/>
      <c r="AI583"/>
      <c r="AJ583"/>
      <c r="AK583"/>
      <c r="AL583"/>
      <c r="AM583"/>
      <c r="AN583"/>
      <c r="AO583"/>
    </row>
    <row r="584" spans="1:41" x14ac:dyDescent="0.25">
      <c r="A584"/>
      <c r="B584"/>
      <c r="C584"/>
      <c r="D584"/>
      <c r="E584"/>
      <c r="F584"/>
      <c r="G584"/>
      <c r="H584"/>
      <c r="I584"/>
      <c r="J584"/>
      <c r="K584"/>
      <c r="L584"/>
      <c r="M584"/>
      <c r="N584"/>
      <c r="O584"/>
      <c r="P584"/>
      <c r="Q584"/>
      <c r="R584"/>
      <c r="S584"/>
      <c r="T584"/>
      <c r="U584"/>
      <c r="V584"/>
      <c r="W584"/>
      <c r="X584"/>
      <c r="Y584"/>
      <c r="Z584"/>
      <c r="AA584"/>
      <c r="AB584"/>
      <c r="AC584"/>
      <c r="AD584"/>
      <c r="AE584"/>
      <c r="AF584"/>
      <c r="AG584"/>
      <c r="AH584"/>
      <c r="AI584"/>
      <c r="AJ584"/>
      <c r="AK584"/>
      <c r="AL584"/>
      <c r="AM584"/>
      <c r="AN584"/>
      <c r="AO584"/>
    </row>
    <row r="585" spans="1:41" x14ac:dyDescent="0.25">
      <c r="A585"/>
      <c r="B585"/>
      <c r="C585"/>
      <c r="D585"/>
      <c r="E585"/>
      <c r="F585"/>
      <c r="G585"/>
      <c r="H585"/>
      <c r="I585"/>
      <c r="J585"/>
      <c r="K585"/>
      <c r="L585"/>
      <c r="M585"/>
      <c r="N585"/>
      <c r="O585"/>
      <c r="P585"/>
      <c r="Q585"/>
      <c r="R585"/>
      <c r="S585"/>
      <c r="T585"/>
      <c r="U585"/>
      <c r="V585"/>
      <c r="W585"/>
      <c r="X585"/>
      <c r="Y585"/>
      <c r="Z585"/>
      <c r="AA585"/>
      <c r="AB585"/>
      <c r="AC585"/>
      <c r="AD585"/>
      <c r="AE585"/>
      <c r="AF585"/>
      <c r="AG585"/>
      <c r="AH585"/>
      <c r="AI585"/>
      <c r="AJ585"/>
      <c r="AK585"/>
      <c r="AL585"/>
      <c r="AM585"/>
      <c r="AN585"/>
      <c r="AO585"/>
    </row>
    <row r="586" spans="1:41" x14ac:dyDescent="0.25">
      <c r="A586"/>
      <c r="B586"/>
      <c r="C586"/>
      <c r="D586"/>
      <c r="E586"/>
      <c r="F586"/>
      <c r="G586"/>
      <c r="H586"/>
      <c r="I586"/>
      <c r="J586"/>
      <c r="K586"/>
      <c r="L586"/>
      <c r="M586"/>
      <c r="N586"/>
      <c r="O586"/>
      <c r="P586"/>
      <c r="Q586"/>
      <c r="R586"/>
      <c r="S586"/>
      <c r="T586"/>
      <c r="U586"/>
      <c r="V586"/>
      <c r="W586"/>
      <c r="X586"/>
      <c r="Y586"/>
      <c r="Z586"/>
      <c r="AA586"/>
      <c r="AB586"/>
      <c r="AC586"/>
      <c r="AD586"/>
      <c r="AE586"/>
      <c r="AF586"/>
      <c r="AG586"/>
      <c r="AH586"/>
      <c r="AI586"/>
      <c r="AJ586"/>
      <c r="AK586"/>
      <c r="AL586"/>
      <c r="AM586"/>
      <c r="AN586"/>
      <c r="AO586"/>
    </row>
    <row r="587" spans="1:41" x14ac:dyDescent="0.25">
      <c r="A587"/>
      <c r="B587"/>
      <c r="C587"/>
      <c r="D587"/>
      <c r="E587"/>
      <c r="F587"/>
      <c r="G587"/>
      <c r="H587"/>
      <c r="I587"/>
      <c r="J587"/>
      <c r="K587"/>
      <c r="L587"/>
      <c r="M587"/>
      <c r="N587"/>
      <c r="O587"/>
      <c r="P587"/>
      <c r="Q587"/>
      <c r="R587"/>
      <c r="S587"/>
      <c r="T587"/>
      <c r="U587"/>
      <c r="V587"/>
      <c r="W587"/>
      <c r="X587"/>
      <c r="Y587"/>
      <c r="Z587"/>
      <c r="AA587"/>
      <c r="AB587"/>
      <c r="AC587"/>
      <c r="AD587"/>
      <c r="AE587"/>
      <c r="AF587"/>
      <c r="AG587"/>
      <c r="AH587"/>
      <c r="AI587"/>
      <c r="AJ587"/>
      <c r="AK587"/>
      <c r="AL587"/>
      <c r="AM587"/>
      <c r="AN587"/>
      <c r="AO587"/>
    </row>
    <row r="588" spans="1:41" x14ac:dyDescent="0.25">
      <c r="A588"/>
      <c r="B588"/>
      <c r="C588"/>
      <c r="D588"/>
      <c r="E588"/>
      <c r="F588"/>
      <c r="G588"/>
      <c r="H588"/>
      <c r="I588"/>
      <c r="J588"/>
      <c r="K588"/>
      <c r="L588"/>
      <c r="M588"/>
      <c r="N588"/>
      <c r="O588"/>
      <c r="P588"/>
      <c r="Q588"/>
      <c r="R588"/>
      <c r="S588"/>
      <c r="T588"/>
      <c r="U588"/>
      <c r="V588"/>
      <c r="W588"/>
      <c r="X588"/>
      <c r="Y588"/>
      <c r="Z588"/>
      <c r="AA588"/>
      <c r="AB588"/>
      <c r="AC588"/>
      <c r="AD588"/>
      <c r="AE588"/>
      <c r="AF588"/>
      <c r="AG588"/>
      <c r="AH588"/>
      <c r="AI588"/>
      <c r="AJ588"/>
      <c r="AK588"/>
      <c r="AL588"/>
      <c r="AM588"/>
      <c r="AN588"/>
      <c r="AO588"/>
    </row>
    <row r="589" spans="1:41" x14ac:dyDescent="0.25">
      <c r="A589"/>
      <c r="B589"/>
      <c r="C589"/>
      <c r="D589"/>
      <c r="E589"/>
      <c r="F589"/>
      <c r="G589"/>
      <c r="H589"/>
      <c r="I589"/>
      <c r="J589"/>
      <c r="K589"/>
      <c r="L589"/>
      <c r="M589"/>
      <c r="N589"/>
      <c r="O589"/>
      <c r="P589"/>
      <c r="Q589"/>
      <c r="R589"/>
      <c r="S589"/>
      <c r="T589"/>
      <c r="U589"/>
      <c r="V589"/>
      <c r="W589"/>
      <c r="X589"/>
      <c r="Y589"/>
      <c r="Z589"/>
      <c r="AA589"/>
      <c r="AB589"/>
      <c r="AC589"/>
      <c r="AD589"/>
      <c r="AE589"/>
      <c r="AF589"/>
      <c r="AG589"/>
      <c r="AH589"/>
      <c r="AI589"/>
      <c r="AJ589"/>
      <c r="AK589"/>
      <c r="AL589"/>
      <c r="AM589"/>
      <c r="AN589"/>
      <c r="AO589"/>
    </row>
    <row r="590" spans="1:41" x14ac:dyDescent="0.25">
      <c r="A590"/>
      <c r="B590"/>
      <c r="C590"/>
      <c r="D590"/>
      <c r="E590"/>
      <c r="F590"/>
      <c r="G590"/>
      <c r="H590"/>
      <c r="I590"/>
      <c r="J590"/>
      <c r="K590"/>
      <c r="L590"/>
      <c r="M590"/>
      <c r="N590"/>
      <c r="O590"/>
      <c r="P590"/>
      <c r="Q590"/>
      <c r="R590"/>
      <c r="S590"/>
      <c r="T590"/>
      <c r="U590"/>
      <c r="V590"/>
      <c r="W590"/>
      <c r="X590"/>
      <c r="Y590"/>
      <c r="Z590"/>
      <c r="AA590"/>
      <c r="AB590"/>
      <c r="AC590"/>
      <c r="AD590"/>
      <c r="AE590"/>
      <c r="AF590"/>
      <c r="AG590"/>
      <c r="AH590"/>
      <c r="AI590"/>
      <c r="AJ590"/>
      <c r="AK590"/>
      <c r="AL590"/>
      <c r="AM590"/>
      <c r="AN590"/>
      <c r="AO590"/>
    </row>
    <row r="591" spans="1:41" x14ac:dyDescent="0.25">
      <c r="A591"/>
      <c r="B591"/>
      <c r="C591"/>
      <c r="D591"/>
      <c r="E591"/>
      <c r="F591"/>
      <c r="G591"/>
      <c r="H591"/>
      <c r="I591"/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</row>
    <row r="592" spans="1:41" x14ac:dyDescent="0.25">
      <c r="A592"/>
      <c r="B592"/>
      <c r="C592"/>
      <c r="D592"/>
      <c r="E592"/>
      <c r="F592"/>
      <c r="G592"/>
      <c r="H592"/>
      <c r="I592"/>
      <c r="J592"/>
      <c r="K592"/>
      <c r="L592"/>
      <c r="M592"/>
      <c r="N592"/>
      <c r="O592"/>
      <c r="P592"/>
      <c r="Q592"/>
      <c r="R592"/>
      <c r="S592"/>
      <c r="T592"/>
      <c r="U592"/>
      <c r="V592"/>
      <c r="W592"/>
      <c r="X592"/>
      <c r="Y592"/>
      <c r="Z592"/>
      <c r="AA592"/>
      <c r="AB592"/>
      <c r="AC592"/>
      <c r="AD592"/>
      <c r="AE592"/>
      <c r="AF592"/>
      <c r="AG592"/>
      <c r="AH592"/>
      <c r="AI592"/>
      <c r="AJ592"/>
      <c r="AK592"/>
      <c r="AL592"/>
      <c r="AM592"/>
      <c r="AN592"/>
      <c r="AO592"/>
    </row>
    <row r="593" spans="1:41" x14ac:dyDescent="0.25">
      <c r="A593"/>
      <c r="B593"/>
      <c r="C593"/>
      <c r="D593"/>
      <c r="E593"/>
      <c r="F593"/>
      <c r="G593"/>
      <c r="H593"/>
      <c r="I593"/>
      <c r="J593"/>
      <c r="K593"/>
      <c r="L593"/>
      <c r="M593"/>
      <c r="N593"/>
      <c r="O593"/>
      <c r="P593"/>
      <c r="Q593"/>
      <c r="R593"/>
      <c r="S593"/>
      <c r="T593"/>
      <c r="U593"/>
      <c r="V593"/>
      <c r="W593"/>
      <c r="X593"/>
      <c r="Y593"/>
      <c r="Z593"/>
      <c r="AA593"/>
      <c r="AB593"/>
      <c r="AC593"/>
      <c r="AD593"/>
      <c r="AE593"/>
      <c r="AF593"/>
      <c r="AG593"/>
      <c r="AH593"/>
      <c r="AI593"/>
      <c r="AJ593"/>
      <c r="AK593"/>
      <c r="AL593"/>
      <c r="AM593"/>
      <c r="AN593"/>
      <c r="AO593"/>
    </row>
    <row r="594" spans="1:41" x14ac:dyDescent="0.25">
      <c r="A594"/>
      <c r="B594"/>
      <c r="C594"/>
      <c r="D594"/>
      <c r="E594"/>
      <c r="F594"/>
      <c r="G594"/>
      <c r="H594"/>
      <c r="I594"/>
      <c r="J594"/>
      <c r="K594"/>
      <c r="L594"/>
      <c r="M594"/>
      <c r="N594"/>
      <c r="O594"/>
      <c r="P594"/>
      <c r="Q594"/>
      <c r="R594"/>
      <c r="S594"/>
      <c r="T594"/>
      <c r="U594"/>
      <c r="V594"/>
      <c r="W594"/>
      <c r="X594"/>
      <c r="Y594"/>
      <c r="Z594"/>
      <c r="AA594"/>
      <c r="AB594"/>
      <c r="AC594"/>
      <c r="AD594"/>
      <c r="AE594"/>
      <c r="AF594"/>
      <c r="AG594"/>
      <c r="AH594"/>
      <c r="AI594"/>
      <c r="AJ594"/>
      <c r="AK594"/>
      <c r="AL594"/>
      <c r="AM594"/>
      <c r="AN594"/>
      <c r="AO594"/>
    </row>
    <row r="595" spans="1:41" x14ac:dyDescent="0.25">
      <c r="A595"/>
      <c r="B595"/>
      <c r="C595"/>
      <c r="D595"/>
      <c r="E595"/>
      <c r="F595"/>
      <c r="G595"/>
      <c r="H595"/>
      <c r="I595"/>
      <c r="J595"/>
      <c r="K595"/>
      <c r="L595"/>
      <c r="M595"/>
      <c r="N595"/>
      <c r="O595"/>
      <c r="P595"/>
      <c r="Q595"/>
      <c r="R595"/>
      <c r="S595"/>
      <c r="T595"/>
      <c r="U595"/>
      <c r="V595"/>
      <c r="W595"/>
      <c r="X595"/>
      <c r="Y595"/>
      <c r="Z595"/>
      <c r="AA595"/>
      <c r="AB595"/>
      <c r="AC595"/>
      <c r="AD595"/>
      <c r="AE595"/>
      <c r="AF595"/>
      <c r="AG595"/>
      <c r="AH595"/>
      <c r="AI595"/>
      <c r="AJ595"/>
      <c r="AK595"/>
      <c r="AL595"/>
      <c r="AM595"/>
      <c r="AN595"/>
      <c r="AO595"/>
    </row>
    <row r="596" spans="1:41" x14ac:dyDescent="0.25">
      <c r="A596"/>
      <c r="B596"/>
      <c r="C596"/>
      <c r="D596"/>
      <c r="E596"/>
      <c r="F596"/>
      <c r="G596"/>
      <c r="H596"/>
      <c r="I596"/>
      <c r="J596"/>
      <c r="K596"/>
      <c r="L596"/>
      <c r="M596"/>
      <c r="N596"/>
      <c r="O596"/>
      <c r="P596"/>
      <c r="Q596"/>
      <c r="R596"/>
      <c r="S596"/>
      <c r="T596"/>
      <c r="U596"/>
      <c r="V596"/>
      <c r="W596"/>
      <c r="X596"/>
      <c r="Y596"/>
      <c r="Z596"/>
      <c r="AA596"/>
      <c r="AB596"/>
      <c r="AC596"/>
      <c r="AD596"/>
      <c r="AE596"/>
      <c r="AF596"/>
      <c r="AG596"/>
      <c r="AH596"/>
      <c r="AI596"/>
      <c r="AJ596"/>
      <c r="AK596"/>
      <c r="AL596"/>
      <c r="AM596"/>
      <c r="AN596"/>
      <c r="AO596"/>
    </row>
    <row r="597" spans="1:41" x14ac:dyDescent="0.25">
      <c r="A597"/>
      <c r="B597"/>
      <c r="C597"/>
      <c r="D597"/>
      <c r="E597"/>
      <c r="F597"/>
      <c r="G597"/>
      <c r="H597"/>
      <c r="I597"/>
      <c r="J597"/>
      <c r="K597"/>
      <c r="L597"/>
      <c r="M597"/>
      <c r="N597"/>
      <c r="O597"/>
      <c r="P597"/>
      <c r="Q597"/>
      <c r="R597"/>
      <c r="S597"/>
      <c r="T597"/>
      <c r="U597"/>
      <c r="V597"/>
      <c r="W597"/>
      <c r="X597"/>
      <c r="Y597"/>
      <c r="Z597"/>
      <c r="AA597"/>
      <c r="AB597"/>
      <c r="AC597"/>
      <c r="AD597"/>
      <c r="AE597"/>
      <c r="AF597"/>
      <c r="AG597"/>
      <c r="AH597"/>
      <c r="AI597"/>
      <c r="AJ597"/>
      <c r="AK597"/>
      <c r="AL597"/>
      <c r="AM597"/>
      <c r="AN597"/>
      <c r="AO597"/>
    </row>
    <row r="598" spans="1:41" x14ac:dyDescent="0.25">
      <c r="A598"/>
      <c r="B598"/>
      <c r="C598"/>
      <c r="D598"/>
      <c r="E598"/>
      <c r="F598"/>
      <c r="G598"/>
      <c r="H598"/>
      <c r="I598"/>
      <c r="J598"/>
      <c r="K598"/>
      <c r="L598"/>
      <c r="M598"/>
      <c r="N598"/>
      <c r="O598"/>
      <c r="P598"/>
      <c r="Q598"/>
      <c r="R598"/>
      <c r="S598"/>
      <c r="T598"/>
      <c r="U598"/>
      <c r="V598"/>
      <c r="W598"/>
      <c r="X598"/>
      <c r="Y598"/>
      <c r="Z598"/>
      <c r="AA598"/>
      <c r="AB598"/>
      <c r="AC598"/>
      <c r="AD598"/>
      <c r="AE598"/>
      <c r="AF598"/>
      <c r="AG598"/>
      <c r="AH598"/>
      <c r="AI598"/>
      <c r="AJ598"/>
      <c r="AK598"/>
      <c r="AL598"/>
      <c r="AM598"/>
      <c r="AN598"/>
      <c r="AO598"/>
    </row>
    <row r="599" spans="1:41" x14ac:dyDescent="0.25">
      <c r="A599"/>
      <c r="B599"/>
      <c r="C599"/>
      <c r="D599"/>
      <c r="E599"/>
      <c r="F599"/>
      <c r="G599"/>
      <c r="H599"/>
      <c r="I599"/>
      <c r="J599"/>
      <c r="K599"/>
      <c r="L599"/>
      <c r="M599"/>
      <c r="N599"/>
      <c r="O599"/>
      <c r="P599"/>
      <c r="Q599"/>
      <c r="R599"/>
      <c r="S599"/>
      <c r="T599"/>
      <c r="U599"/>
      <c r="V599"/>
      <c r="W599"/>
      <c r="X599"/>
      <c r="Y599"/>
      <c r="Z599"/>
      <c r="AA599"/>
      <c r="AB599"/>
      <c r="AC599"/>
      <c r="AD599"/>
      <c r="AE599"/>
      <c r="AF599"/>
      <c r="AG599"/>
      <c r="AH599"/>
      <c r="AI599"/>
      <c r="AJ599"/>
      <c r="AK599"/>
      <c r="AL599"/>
      <c r="AM599"/>
      <c r="AN599"/>
      <c r="AO599"/>
    </row>
    <row r="600" spans="1:41" x14ac:dyDescent="0.25">
      <c r="A600"/>
      <c r="B600"/>
      <c r="C600"/>
      <c r="D600"/>
      <c r="E600"/>
      <c r="F600"/>
      <c r="G600"/>
      <c r="H600"/>
      <c r="I600"/>
      <c r="J600"/>
      <c r="K600"/>
      <c r="L600"/>
      <c r="M600"/>
      <c r="N600"/>
      <c r="O600"/>
      <c r="P600"/>
      <c r="Q600"/>
      <c r="R600"/>
      <c r="S600"/>
      <c r="T600"/>
      <c r="U600"/>
      <c r="V600"/>
      <c r="W600"/>
      <c r="X600"/>
      <c r="Y600"/>
      <c r="Z600"/>
      <c r="AA600"/>
      <c r="AB600"/>
      <c r="AC600"/>
      <c r="AD600"/>
      <c r="AE600"/>
      <c r="AF600"/>
      <c r="AG600"/>
      <c r="AH600"/>
      <c r="AI600"/>
      <c r="AJ600"/>
      <c r="AK600"/>
      <c r="AL600"/>
      <c r="AM600"/>
      <c r="AN600"/>
      <c r="AO600"/>
    </row>
    <row r="601" spans="1:41" x14ac:dyDescent="0.25">
      <c r="A601"/>
      <c r="B601"/>
      <c r="C601"/>
      <c r="D601"/>
      <c r="E601"/>
      <c r="F601"/>
      <c r="G601"/>
      <c r="H601"/>
      <c r="I601"/>
      <c r="J601"/>
      <c r="K601"/>
      <c r="L601"/>
      <c r="M601"/>
      <c r="N601"/>
      <c r="O601"/>
      <c r="P601"/>
      <c r="Q601"/>
      <c r="R601"/>
      <c r="S601"/>
      <c r="T601"/>
      <c r="U601"/>
      <c r="V601"/>
      <c r="W601"/>
      <c r="X601"/>
      <c r="Y601"/>
      <c r="Z601"/>
      <c r="AA601"/>
      <c r="AB601"/>
      <c r="AC601"/>
      <c r="AD601"/>
      <c r="AE601"/>
      <c r="AF601"/>
      <c r="AG601"/>
      <c r="AH601"/>
      <c r="AI601"/>
      <c r="AJ601"/>
      <c r="AK601"/>
      <c r="AL601"/>
      <c r="AM601"/>
      <c r="AN601"/>
      <c r="AO601"/>
    </row>
    <row r="602" spans="1:41" x14ac:dyDescent="0.25">
      <c r="A602"/>
      <c r="B602"/>
      <c r="C602"/>
      <c r="D602"/>
      <c r="E602"/>
      <c r="F602"/>
      <c r="G602"/>
      <c r="H602"/>
      <c r="I602"/>
      <c r="J602"/>
      <c r="K602"/>
      <c r="L602"/>
      <c r="M602"/>
      <c r="N602"/>
      <c r="O602"/>
      <c r="P602"/>
      <c r="Q602"/>
      <c r="R602"/>
      <c r="S602"/>
      <c r="T602"/>
      <c r="U602"/>
      <c r="V602"/>
      <c r="W602"/>
      <c r="X602"/>
      <c r="Y602"/>
      <c r="Z602"/>
      <c r="AA602"/>
      <c r="AB602"/>
      <c r="AC602"/>
      <c r="AD602"/>
      <c r="AE602"/>
      <c r="AF602"/>
      <c r="AG602"/>
      <c r="AH602"/>
      <c r="AI602"/>
      <c r="AJ602"/>
      <c r="AK602"/>
      <c r="AL602"/>
      <c r="AM602"/>
      <c r="AN602"/>
      <c r="AO602"/>
    </row>
    <row r="603" spans="1:41" x14ac:dyDescent="0.25">
      <c r="A603"/>
      <c r="B603"/>
      <c r="C603"/>
      <c r="D603"/>
      <c r="E603"/>
      <c r="F603"/>
      <c r="G603"/>
      <c r="H603"/>
      <c r="I603"/>
      <c r="J603"/>
      <c r="K603"/>
      <c r="L603"/>
      <c r="M603"/>
      <c r="N603"/>
      <c r="O603"/>
      <c r="P603"/>
      <c r="Q603"/>
      <c r="R603"/>
      <c r="S603"/>
      <c r="T603"/>
      <c r="U603"/>
      <c r="V603"/>
      <c r="W603"/>
      <c r="X603"/>
      <c r="Y603"/>
      <c r="Z603"/>
      <c r="AA603"/>
      <c r="AB603"/>
      <c r="AC603"/>
      <c r="AD603"/>
      <c r="AE603"/>
      <c r="AF603"/>
      <c r="AG603"/>
      <c r="AH603"/>
      <c r="AI603"/>
      <c r="AJ603"/>
      <c r="AK603"/>
      <c r="AL603"/>
      <c r="AM603"/>
      <c r="AN603"/>
      <c r="AO603"/>
    </row>
    <row r="604" spans="1:41" x14ac:dyDescent="0.25">
      <c r="A604"/>
      <c r="B604"/>
      <c r="C604"/>
      <c r="D604"/>
      <c r="E604"/>
      <c r="F604"/>
      <c r="G604"/>
      <c r="H604"/>
      <c r="I604"/>
      <c r="J604"/>
      <c r="K604"/>
      <c r="L604"/>
      <c r="M604"/>
      <c r="N604"/>
      <c r="O604"/>
      <c r="P604"/>
      <c r="Q604"/>
      <c r="R604"/>
      <c r="S604"/>
      <c r="T604"/>
      <c r="U604"/>
      <c r="V604"/>
      <c r="W604"/>
      <c r="X604"/>
      <c r="Y604"/>
      <c r="Z604"/>
      <c r="AA604"/>
      <c r="AB604"/>
      <c r="AC604"/>
      <c r="AD604"/>
      <c r="AE604"/>
      <c r="AF604"/>
      <c r="AG604"/>
      <c r="AH604"/>
      <c r="AI604"/>
      <c r="AJ604"/>
      <c r="AK604"/>
      <c r="AL604"/>
      <c r="AM604"/>
      <c r="AN604"/>
      <c r="AO604"/>
    </row>
    <row r="605" spans="1:41" x14ac:dyDescent="0.25">
      <c r="A605"/>
      <c r="B605"/>
      <c r="C605"/>
      <c r="D605"/>
      <c r="E605"/>
      <c r="F605"/>
      <c r="G605"/>
      <c r="H605"/>
      <c r="I605"/>
      <c r="J605"/>
      <c r="K605"/>
      <c r="L605"/>
      <c r="M605"/>
      <c r="N605"/>
      <c r="O605"/>
      <c r="P605"/>
      <c r="Q605"/>
      <c r="R605"/>
      <c r="S605"/>
      <c r="T605"/>
      <c r="U605"/>
      <c r="V605"/>
      <c r="W605"/>
      <c r="X605"/>
      <c r="Y605"/>
      <c r="Z605"/>
      <c r="AA605"/>
      <c r="AB605"/>
      <c r="AC605"/>
      <c r="AD605"/>
      <c r="AE605"/>
      <c r="AF605"/>
      <c r="AG605"/>
      <c r="AH605"/>
      <c r="AI605"/>
      <c r="AJ605"/>
      <c r="AK605"/>
      <c r="AL605"/>
      <c r="AM605"/>
      <c r="AN605"/>
      <c r="AO605"/>
    </row>
    <row r="606" spans="1:41" x14ac:dyDescent="0.25">
      <c r="A606"/>
      <c r="B606"/>
      <c r="C606"/>
      <c r="D606"/>
      <c r="E606"/>
      <c r="F606"/>
      <c r="G606"/>
      <c r="H606"/>
      <c r="I606"/>
      <c r="J606"/>
      <c r="K606"/>
      <c r="L606"/>
      <c r="M606"/>
      <c r="N606"/>
      <c r="O606"/>
      <c r="P606"/>
      <c r="Q606"/>
      <c r="R606"/>
      <c r="S606"/>
      <c r="T606"/>
      <c r="U606"/>
      <c r="V606"/>
      <c r="W606"/>
      <c r="X606"/>
      <c r="Y606"/>
      <c r="Z606"/>
      <c r="AA606"/>
      <c r="AB606"/>
      <c r="AC606"/>
      <c r="AD606"/>
      <c r="AE606"/>
      <c r="AF606"/>
      <c r="AG606"/>
      <c r="AH606"/>
      <c r="AI606"/>
      <c r="AJ606"/>
      <c r="AK606"/>
      <c r="AL606"/>
      <c r="AM606"/>
      <c r="AN606"/>
      <c r="AO606"/>
    </row>
    <row r="607" spans="1:41" x14ac:dyDescent="0.25">
      <c r="A607"/>
      <c r="B607"/>
      <c r="C607"/>
      <c r="D607"/>
      <c r="E607"/>
      <c r="F607"/>
      <c r="G607"/>
      <c r="H607"/>
      <c r="I607"/>
      <c r="J607"/>
      <c r="K607"/>
      <c r="L607"/>
      <c r="M607"/>
      <c r="N607"/>
      <c r="O607"/>
      <c r="P607"/>
      <c r="Q607"/>
      <c r="R607"/>
      <c r="S607"/>
      <c r="T607"/>
      <c r="U607"/>
      <c r="V607"/>
      <c r="W607"/>
      <c r="X607"/>
      <c r="Y607"/>
      <c r="Z607"/>
      <c r="AA607"/>
      <c r="AB607"/>
      <c r="AC607"/>
      <c r="AD607"/>
      <c r="AE607"/>
      <c r="AF607"/>
      <c r="AG607"/>
      <c r="AH607"/>
      <c r="AI607"/>
      <c r="AJ607"/>
      <c r="AK607"/>
      <c r="AL607"/>
      <c r="AM607"/>
      <c r="AN607"/>
      <c r="AO607"/>
    </row>
    <row r="608" spans="1:41" x14ac:dyDescent="0.25">
      <c r="A608"/>
      <c r="B608"/>
      <c r="C608"/>
      <c r="D608"/>
      <c r="E608"/>
      <c r="F608"/>
      <c r="G608"/>
      <c r="H608"/>
      <c r="I608"/>
      <c r="J608"/>
      <c r="K608"/>
      <c r="L608"/>
      <c r="M608"/>
      <c r="N608"/>
      <c r="O608"/>
      <c r="P608"/>
      <c r="Q608"/>
      <c r="R608"/>
      <c r="S608"/>
      <c r="T608"/>
      <c r="U608"/>
      <c r="V608"/>
      <c r="W608"/>
      <c r="X608"/>
      <c r="Y608"/>
      <c r="Z608"/>
      <c r="AA608"/>
      <c r="AB608"/>
      <c r="AC608"/>
      <c r="AD608"/>
      <c r="AE608"/>
      <c r="AF608"/>
      <c r="AG608"/>
      <c r="AH608"/>
      <c r="AI608"/>
      <c r="AJ608"/>
      <c r="AK608"/>
      <c r="AL608"/>
      <c r="AM608"/>
      <c r="AN608"/>
      <c r="AO608"/>
    </row>
    <row r="609" spans="1:41" x14ac:dyDescent="0.25">
      <c r="A609"/>
      <c r="B609"/>
      <c r="C609"/>
      <c r="D609"/>
      <c r="E609"/>
      <c r="F609"/>
      <c r="G609"/>
      <c r="H609"/>
      <c r="I609"/>
      <c r="J609"/>
      <c r="K609"/>
      <c r="L609"/>
      <c r="M609"/>
      <c r="N609"/>
      <c r="O609"/>
      <c r="P609"/>
      <c r="Q609"/>
      <c r="R609"/>
      <c r="S609"/>
      <c r="T609"/>
      <c r="U609"/>
      <c r="V609"/>
      <c r="W609"/>
      <c r="X609"/>
      <c r="Y609"/>
      <c r="Z609"/>
      <c r="AA609"/>
      <c r="AB609"/>
      <c r="AC609"/>
      <c r="AD609"/>
      <c r="AE609"/>
      <c r="AF609"/>
      <c r="AG609"/>
      <c r="AH609"/>
      <c r="AI609"/>
      <c r="AJ609"/>
      <c r="AK609"/>
      <c r="AL609"/>
      <c r="AM609"/>
      <c r="AN609"/>
      <c r="AO609"/>
    </row>
    <row r="610" spans="1:41" x14ac:dyDescent="0.25">
      <c r="A610"/>
      <c r="B610"/>
      <c r="C610"/>
      <c r="D610"/>
      <c r="E610"/>
      <c r="F610"/>
      <c r="G610"/>
      <c r="H610"/>
      <c r="I610"/>
      <c r="J610"/>
      <c r="K610"/>
      <c r="L610"/>
      <c r="M610"/>
      <c r="N610"/>
      <c r="O610"/>
      <c r="P610"/>
      <c r="Q610"/>
      <c r="R610"/>
      <c r="S610"/>
      <c r="T610"/>
      <c r="U610"/>
      <c r="V610"/>
      <c r="W610"/>
      <c r="X610"/>
      <c r="Y610"/>
      <c r="Z610"/>
      <c r="AA610"/>
      <c r="AB610"/>
      <c r="AC610"/>
      <c r="AD610"/>
      <c r="AE610"/>
      <c r="AF610"/>
      <c r="AG610"/>
      <c r="AH610"/>
      <c r="AI610"/>
      <c r="AJ610"/>
      <c r="AK610"/>
      <c r="AL610"/>
      <c r="AM610"/>
      <c r="AN610"/>
      <c r="AO610"/>
    </row>
    <row r="611" spans="1:41" x14ac:dyDescent="0.25">
      <c r="A611"/>
      <c r="B611"/>
      <c r="C611"/>
      <c r="D611"/>
      <c r="E611"/>
      <c r="F611"/>
      <c r="G611"/>
      <c r="H611"/>
      <c r="I611"/>
      <c r="J611"/>
      <c r="K611"/>
      <c r="L611"/>
      <c r="M611"/>
      <c r="N611"/>
      <c r="O611"/>
      <c r="P611"/>
      <c r="Q611"/>
      <c r="R611"/>
      <c r="S611"/>
      <c r="T611"/>
      <c r="U611"/>
      <c r="V611"/>
      <c r="W611"/>
      <c r="X611"/>
      <c r="Y611"/>
      <c r="Z611"/>
      <c r="AA611"/>
      <c r="AB611"/>
      <c r="AC611"/>
      <c r="AD611"/>
      <c r="AE611"/>
      <c r="AF611"/>
      <c r="AG611"/>
      <c r="AH611"/>
      <c r="AI611"/>
      <c r="AJ611"/>
      <c r="AK611"/>
      <c r="AL611"/>
      <c r="AM611"/>
      <c r="AN611"/>
      <c r="AO611"/>
    </row>
    <row r="612" spans="1:41" x14ac:dyDescent="0.25">
      <c r="A612"/>
      <c r="B612"/>
      <c r="C612"/>
      <c r="D612"/>
      <c r="E612"/>
      <c r="F612"/>
      <c r="G612"/>
      <c r="H612"/>
      <c r="I612"/>
      <c r="J612"/>
      <c r="K612"/>
      <c r="L612"/>
      <c r="M612"/>
      <c r="N612"/>
      <c r="O612"/>
      <c r="P612"/>
      <c r="Q612"/>
      <c r="R612"/>
      <c r="S612"/>
      <c r="T612"/>
      <c r="U612"/>
      <c r="V612"/>
      <c r="W612"/>
      <c r="X612"/>
      <c r="Y612"/>
      <c r="Z612"/>
      <c r="AA612"/>
      <c r="AB612"/>
      <c r="AC612"/>
      <c r="AD612"/>
      <c r="AE612"/>
      <c r="AF612"/>
      <c r="AG612"/>
      <c r="AH612"/>
      <c r="AI612"/>
      <c r="AJ612"/>
      <c r="AK612"/>
      <c r="AL612"/>
      <c r="AM612"/>
      <c r="AN612"/>
      <c r="AO612"/>
    </row>
    <row r="613" spans="1:41" x14ac:dyDescent="0.25">
      <c r="A613"/>
      <c r="B613"/>
      <c r="C613"/>
      <c r="D613"/>
      <c r="E613"/>
      <c r="F613"/>
      <c r="G613"/>
      <c r="H613"/>
      <c r="I613"/>
      <c r="J613"/>
      <c r="K613"/>
      <c r="L613"/>
      <c r="M613"/>
      <c r="N613"/>
      <c r="O613"/>
      <c r="P613"/>
      <c r="Q613"/>
      <c r="R613"/>
      <c r="S613"/>
      <c r="T613"/>
      <c r="U613"/>
      <c r="V613"/>
      <c r="W613"/>
      <c r="X613"/>
      <c r="Y613"/>
      <c r="Z613"/>
      <c r="AA613"/>
      <c r="AB613"/>
      <c r="AC613"/>
      <c r="AD613"/>
      <c r="AE613"/>
      <c r="AF613"/>
      <c r="AG613"/>
      <c r="AH613"/>
      <c r="AI613"/>
      <c r="AJ613"/>
      <c r="AK613"/>
      <c r="AL613"/>
      <c r="AM613"/>
      <c r="AN613"/>
      <c r="AO613"/>
    </row>
    <row r="614" spans="1:41" x14ac:dyDescent="0.25">
      <c r="A614"/>
      <c r="B614"/>
      <c r="C614"/>
      <c r="D614"/>
      <c r="E614"/>
      <c r="F614"/>
      <c r="G614"/>
      <c r="H614"/>
      <c r="I614"/>
      <c r="J614"/>
      <c r="K614"/>
      <c r="L614"/>
      <c r="M614"/>
      <c r="N614"/>
      <c r="O614"/>
      <c r="P614"/>
      <c r="Q614"/>
      <c r="R614"/>
      <c r="S614"/>
      <c r="T614"/>
      <c r="U614"/>
      <c r="V614"/>
      <c r="W614"/>
      <c r="X614"/>
      <c r="Y614"/>
      <c r="Z614"/>
      <c r="AA614"/>
      <c r="AB614"/>
      <c r="AC614"/>
      <c r="AD614"/>
      <c r="AE614"/>
      <c r="AF614"/>
      <c r="AG614"/>
      <c r="AH614"/>
      <c r="AI614"/>
      <c r="AJ614"/>
      <c r="AK614"/>
      <c r="AL614"/>
      <c r="AM614"/>
      <c r="AN614"/>
      <c r="AO614"/>
    </row>
    <row r="615" spans="1:41" x14ac:dyDescent="0.25">
      <c r="A615"/>
      <c r="B615"/>
      <c r="C615"/>
      <c r="D615"/>
      <c r="E615"/>
      <c r="F615"/>
      <c r="G615"/>
      <c r="H615"/>
      <c r="I615"/>
      <c r="J615"/>
      <c r="K615"/>
      <c r="L615"/>
      <c r="M615"/>
      <c r="N615"/>
      <c r="O615"/>
      <c r="P615"/>
      <c r="Q615"/>
      <c r="R615"/>
      <c r="S615"/>
      <c r="T615"/>
      <c r="U615"/>
      <c r="V615"/>
      <c r="W615"/>
      <c r="X615"/>
      <c r="Y615"/>
      <c r="Z615"/>
      <c r="AA615"/>
      <c r="AB615"/>
      <c r="AC615"/>
      <c r="AD615"/>
      <c r="AE615"/>
      <c r="AF615"/>
      <c r="AG615"/>
      <c r="AH615"/>
      <c r="AI615"/>
      <c r="AJ615"/>
      <c r="AK615"/>
      <c r="AL615"/>
      <c r="AM615"/>
      <c r="AN615"/>
      <c r="AO615"/>
    </row>
    <row r="616" spans="1:41" x14ac:dyDescent="0.25">
      <c r="A616"/>
      <c r="B616"/>
      <c r="C616"/>
      <c r="D616"/>
      <c r="E616"/>
      <c r="F616"/>
      <c r="G616"/>
      <c r="H616"/>
      <c r="I616"/>
      <c r="J616"/>
      <c r="K616"/>
      <c r="L616"/>
      <c r="M616"/>
      <c r="N616"/>
      <c r="O616"/>
      <c r="P616"/>
      <c r="Q616"/>
      <c r="R616"/>
      <c r="S616"/>
      <c r="T616"/>
      <c r="U616"/>
      <c r="V616"/>
      <c r="W616"/>
      <c r="X616"/>
      <c r="Y616"/>
      <c r="Z616"/>
      <c r="AA616"/>
      <c r="AB616"/>
      <c r="AC616"/>
      <c r="AD616"/>
      <c r="AE616"/>
      <c r="AF616"/>
      <c r="AG616"/>
      <c r="AH616"/>
      <c r="AI616"/>
      <c r="AJ616"/>
      <c r="AK616"/>
      <c r="AL616"/>
      <c r="AM616"/>
      <c r="AN616"/>
      <c r="AO616"/>
    </row>
    <row r="617" spans="1:41" x14ac:dyDescent="0.25">
      <c r="A617"/>
      <c r="B617"/>
      <c r="C617"/>
      <c r="D617"/>
      <c r="E617"/>
      <c r="F617"/>
      <c r="G617"/>
      <c r="H617"/>
      <c r="I617"/>
      <c r="J617"/>
      <c r="K617"/>
      <c r="L617"/>
      <c r="M617"/>
      <c r="N617"/>
      <c r="O617"/>
      <c r="P617"/>
      <c r="Q617"/>
      <c r="R617"/>
      <c r="S617"/>
      <c r="T617"/>
      <c r="U617"/>
      <c r="V617"/>
      <c r="W617"/>
      <c r="X617"/>
      <c r="Y617"/>
      <c r="Z617"/>
      <c r="AA617"/>
      <c r="AB617"/>
      <c r="AC617"/>
      <c r="AD617"/>
      <c r="AE617"/>
      <c r="AF617"/>
      <c r="AG617"/>
      <c r="AH617"/>
      <c r="AI617"/>
      <c r="AJ617"/>
      <c r="AK617"/>
      <c r="AL617"/>
      <c r="AM617"/>
      <c r="AN617"/>
      <c r="AO617"/>
    </row>
    <row r="618" spans="1:41" x14ac:dyDescent="0.25">
      <c r="A618"/>
      <c r="B618"/>
      <c r="C618"/>
      <c r="D618"/>
      <c r="E618"/>
      <c r="F618"/>
      <c r="G618"/>
      <c r="H618"/>
      <c r="I618"/>
      <c r="J618"/>
      <c r="K618"/>
      <c r="L618"/>
      <c r="M618"/>
      <c r="N618"/>
      <c r="O618"/>
      <c r="P618"/>
      <c r="Q618"/>
      <c r="R618"/>
      <c r="S618"/>
      <c r="T618"/>
      <c r="U618"/>
      <c r="V618"/>
      <c r="W618"/>
      <c r="X618"/>
      <c r="Y618"/>
      <c r="Z618"/>
      <c r="AA618"/>
      <c r="AB618"/>
      <c r="AC618"/>
      <c r="AD618"/>
      <c r="AE618"/>
      <c r="AF618"/>
      <c r="AG618"/>
      <c r="AH618"/>
      <c r="AI618"/>
      <c r="AJ618"/>
      <c r="AK618"/>
      <c r="AL618"/>
      <c r="AM618"/>
      <c r="AN618"/>
      <c r="AO618"/>
    </row>
    <row r="619" spans="1:41" x14ac:dyDescent="0.25">
      <c r="A619"/>
      <c r="B619"/>
      <c r="C619"/>
      <c r="D619"/>
      <c r="E619"/>
      <c r="F619"/>
      <c r="G619"/>
      <c r="H619"/>
      <c r="I619"/>
      <c r="J619"/>
      <c r="K619"/>
      <c r="L619"/>
      <c r="M619"/>
      <c r="N619"/>
      <c r="O619"/>
      <c r="P619"/>
      <c r="Q619"/>
      <c r="R619"/>
      <c r="S619"/>
      <c r="T619"/>
      <c r="U619"/>
      <c r="V619"/>
      <c r="W619"/>
      <c r="X619"/>
      <c r="Y619"/>
      <c r="Z619"/>
      <c r="AA619"/>
      <c r="AB619"/>
      <c r="AC619"/>
      <c r="AD619"/>
      <c r="AE619"/>
      <c r="AF619"/>
      <c r="AG619"/>
      <c r="AH619"/>
      <c r="AI619"/>
      <c r="AJ619"/>
      <c r="AK619"/>
      <c r="AL619"/>
      <c r="AM619"/>
      <c r="AN619"/>
      <c r="AO619"/>
    </row>
    <row r="620" spans="1:41" x14ac:dyDescent="0.25">
      <c r="A620"/>
      <c r="B620"/>
      <c r="C620"/>
      <c r="D620"/>
      <c r="E620"/>
      <c r="F620"/>
      <c r="G620"/>
      <c r="H620"/>
      <c r="I620"/>
      <c r="J620"/>
      <c r="K620"/>
      <c r="L620"/>
      <c r="M620"/>
      <c r="N620"/>
      <c r="O620"/>
      <c r="P620"/>
      <c r="Q620"/>
      <c r="R620"/>
      <c r="S620"/>
      <c r="T620"/>
      <c r="U620"/>
      <c r="V620"/>
      <c r="W620"/>
      <c r="X620"/>
      <c r="Y620"/>
      <c r="Z620"/>
      <c r="AA620"/>
      <c r="AB620"/>
      <c r="AC620"/>
      <c r="AD620"/>
      <c r="AE620"/>
      <c r="AF620"/>
      <c r="AG620"/>
      <c r="AH620"/>
      <c r="AI620"/>
      <c r="AJ620"/>
      <c r="AK620"/>
      <c r="AL620"/>
      <c r="AM620"/>
      <c r="AN620"/>
      <c r="AO620"/>
    </row>
    <row r="621" spans="1:41" x14ac:dyDescent="0.25">
      <c r="A621"/>
      <c r="B621"/>
      <c r="C621"/>
      <c r="D621"/>
      <c r="E621"/>
      <c r="F621"/>
      <c r="G621"/>
      <c r="H621"/>
      <c r="I621"/>
      <c r="J621"/>
      <c r="K621"/>
      <c r="L621"/>
      <c r="M621"/>
      <c r="N621"/>
      <c r="O621"/>
      <c r="P621"/>
      <c r="Q621"/>
      <c r="R621"/>
      <c r="S621"/>
      <c r="T621"/>
      <c r="U621"/>
      <c r="V621"/>
      <c r="W621"/>
      <c r="X621"/>
      <c r="Y621"/>
      <c r="Z621"/>
      <c r="AA621"/>
      <c r="AB621"/>
      <c r="AC621"/>
      <c r="AD621"/>
      <c r="AE621"/>
      <c r="AF621"/>
      <c r="AG621"/>
      <c r="AH621"/>
      <c r="AI621"/>
      <c r="AJ621"/>
      <c r="AK621"/>
      <c r="AL621"/>
      <c r="AM621"/>
      <c r="AN621"/>
      <c r="AO621"/>
    </row>
    <row r="622" spans="1:41" x14ac:dyDescent="0.25">
      <c r="A622"/>
      <c r="B622"/>
      <c r="C622"/>
      <c r="D622"/>
      <c r="E622"/>
      <c r="F622"/>
      <c r="G622"/>
      <c r="H622"/>
      <c r="I622"/>
      <c r="J622"/>
      <c r="K622"/>
      <c r="L622"/>
      <c r="M622"/>
      <c r="N622"/>
      <c r="O622"/>
      <c r="P622"/>
      <c r="Q622"/>
      <c r="R622"/>
      <c r="S622"/>
      <c r="T622"/>
      <c r="U622"/>
      <c r="V622"/>
      <c r="W622"/>
      <c r="X622"/>
      <c r="Y622"/>
      <c r="Z622"/>
      <c r="AA622"/>
      <c r="AB622"/>
      <c r="AC622"/>
      <c r="AD622"/>
      <c r="AE622"/>
      <c r="AF622"/>
      <c r="AG622"/>
      <c r="AH622"/>
      <c r="AI622"/>
      <c r="AJ622"/>
      <c r="AK622"/>
      <c r="AL622"/>
      <c r="AM622"/>
      <c r="AN622"/>
      <c r="AO622"/>
    </row>
    <row r="623" spans="1:41" x14ac:dyDescent="0.25">
      <c r="A623"/>
      <c r="B623"/>
      <c r="C623"/>
      <c r="D623"/>
      <c r="E623"/>
      <c r="F623"/>
      <c r="G623"/>
      <c r="H623"/>
      <c r="I623"/>
      <c r="J623"/>
      <c r="K623"/>
      <c r="L623"/>
      <c r="M623"/>
      <c r="N623"/>
      <c r="O623"/>
      <c r="P623"/>
      <c r="Q623"/>
      <c r="R623"/>
      <c r="S623"/>
      <c r="T623"/>
      <c r="U623"/>
      <c r="V623"/>
      <c r="W623"/>
      <c r="X623"/>
      <c r="Y623"/>
      <c r="Z623"/>
      <c r="AA623"/>
      <c r="AB623"/>
      <c r="AC623"/>
      <c r="AD623"/>
      <c r="AE623"/>
      <c r="AF623"/>
      <c r="AG623"/>
      <c r="AH623"/>
      <c r="AI623"/>
      <c r="AJ623"/>
      <c r="AK623"/>
      <c r="AL623"/>
      <c r="AM623"/>
      <c r="AN623"/>
      <c r="AO623"/>
    </row>
    <row r="624" spans="1:41" x14ac:dyDescent="0.25">
      <c r="A624"/>
      <c r="B624"/>
      <c r="C624"/>
      <c r="D624"/>
      <c r="E624"/>
      <c r="F624"/>
      <c r="G624"/>
      <c r="H624"/>
      <c r="I624"/>
      <c r="J624"/>
      <c r="K624"/>
      <c r="L624"/>
      <c r="M624"/>
      <c r="N624"/>
      <c r="O624"/>
      <c r="P624"/>
      <c r="Q624"/>
      <c r="R624"/>
      <c r="S624"/>
      <c r="T624"/>
      <c r="U624"/>
      <c r="V624"/>
      <c r="W624"/>
      <c r="X624"/>
      <c r="Y624"/>
      <c r="Z624"/>
      <c r="AA624"/>
      <c r="AB624"/>
      <c r="AC624"/>
      <c r="AD624"/>
      <c r="AE624"/>
      <c r="AF624"/>
      <c r="AG624"/>
      <c r="AH624"/>
      <c r="AI624"/>
      <c r="AJ624"/>
      <c r="AK624"/>
      <c r="AL624"/>
      <c r="AM624"/>
      <c r="AN624"/>
      <c r="AO624"/>
    </row>
    <row r="625" spans="1:41" x14ac:dyDescent="0.25">
      <c r="A625"/>
      <c r="B625"/>
      <c r="C625"/>
      <c r="D625"/>
      <c r="E625"/>
      <c r="F625"/>
      <c r="G625"/>
      <c r="H625"/>
      <c r="I625"/>
      <c r="J625"/>
      <c r="K625"/>
      <c r="L625"/>
      <c r="M625"/>
      <c r="N625"/>
      <c r="O625"/>
      <c r="P625"/>
      <c r="Q625"/>
      <c r="R625"/>
      <c r="S625"/>
      <c r="T625"/>
      <c r="U625"/>
      <c r="V625"/>
      <c r="W625"/>
      <c r="X625"/>
      <c r="Y625"/>
      <c r="Z625"/>
      <c r="AA625"/>
      <c r="AB625"/>
      <c r="AC625"/>
      <c r="AD625"/>
      <c r="AE625"/>
      <c r="AF625"/>
      <c r="AG625"/>
      <c r="AH625"/>
      <c r="AI625"/>
      <c r="AJ625"/>
      <c r="AK625"/>
      <c r="AL625"/>
      <c r="AM625"/>
      <c r="AN625"/>
      <c r="AO625"/>
    </row>
    <row r="626" spans="1:41" x14ac:dyDescent="0.25">
      <c r="A626"/>
      <c r="B626"/>
      <c r="C626"/>
      <c r="D626"/>
      <c r="E626"/>
      <c r="F626"/>
      <c r="G626"/>
      <c r="H626"/>
      <c r="I626"/>
      <c r="J626"/>
      <c r="K626"/>
      <c r="L626"/>
      <c r="M626"/>
      <c r="N626"/>
      <c r="O626"/>
      <c r="P626"/>
      <c r="Q626"/>
      <c r="R626"/>
      <c r="S626"/>
      <c r="T626"/>
      <c r="U626"/>
      <c r="V626"/>
      <c r="W626"/>
      <c r="X626"/>
      <c r="Y626"/>
      <c r="Z626"/>
      <c r="AA626"/>
      <c r="AB626"/>
      <c r="AC626"/>
      <c r="AD626"/>
      <c r="AE626"/>
      <c r="AF626"/>
      <c r="AG626"/>
      <c r="AH626"/>
      <c r="AI626"/>
      <c r="AJ626"/>
      <c r="AK626"/>
      <c r="AL626"/>
      <c r="AM626"/>
      <c r="AN626"/>
      <c r="AO626"/>
    </row>
    <row r="627" spans="1:41" x14ac:dyDescent="0.25">
      <c r="A627"/>
      <c r="B627"/>
      <c r="C627"/>
      <c r="D627"/>
      <c r="E627"/>
      <c r="F627"/>
      <c r="G627"/>
      <c r="H627"/>
      <c r="I627"/>
      <c r="J627"/>
      <c r="K627"/>
      <c r="L627"/>
      <c r="M627"/>
      <c r="N627"/>
      <c r="O627"/>
      <c r="P627"/>
      <c r="Q627"/>
      <c r="R627"/>
      <c r="S627"/>
      <c r="T627"/>
      <c r="U627"/>
      <c r="V627"/>
      <c r="W627"/>
      <c r="X627"/>
      <c r="Y627"/>
      <c r="Z627"/>
      <c r="AA627"/>
      <c r="AB627"/>
      <c r="AC627"/>
      <c r="AD627"/>
      <c r="AE627"/>
      <c r="AF627"/>
      <c r="AG627"/>
      <c r="AH627"/>
      <c r="AI627"/>
      <c r="AJ627"/>
      <c r="AK627"/>
      <c r="AL627"/>
      <c r="AM627"/>
      <c r="AN627"/>
      <c r="AO627"/>
    </row>
    <row r="628" spans="1:41" x14ac:dyDescent="0.25">
      <c r="A628"/>
      <c r="B628"/>
      <c r="C628"/>
      <c r="D628"/>
      <c r="E628"/>
      <c r="F628"/>
      <c r="G628"/>
      <c r="H628"/>
      <c r="I628"/>
      <c r="J628"/>
      <c r="K628"/>
      <c r="L628"/>
      <c r="M628"/>
      <c r="N628"/>
      <c r="O628"/>
      <c r="P628"/>
      <c r="Q628"/>
      <c r="R628"/>
      <c r="S628"/>
      <c r="T628"/>
      <c r="U628"/>
      <c r="V628"/>
      <c r="W628"/>
      <c r="X628"/>
      <c r="Y628"/>
      <c r="Z628"/>
      <c r="AA628"/>
      <c r="AB628"/>
      <c r="AC628"/>
      <c r="AD628"/>
      <c r="AE628"/>
      <c r="AF628"/>
      <c r="AG628"/>
      <c r="AH628"/>
      <c r="AI628"/>
      <c r="AJ628"/>
      <c r="AK628"/>
      <c r="AL628"/>
      <c r="AM628"/>
      <c r="AN628"/>
      <c r="AO628"/>
    </row>
    <row r="629" spans="1:41" x14ac:dyDescent="0.25">
      <c r="A629"/>
      <c r="B629"/>
      <c r="C629"/>
      <c r="D629"/>
      <c r="E629"/>
      <c r="F629"/>
      <c r="G629"/>
      <c r="H629"/>
      <c r="I629"/>
      <c r="J629"/>
      <c r="K629"/>
      <c r="L629"/>
      <c r="M629"/>
      <c r="N629"/>
      <c r="O629"/>
      <c r="P629"/>
      <c r="Q629"/>
      <c r="R629"/>
      <c r="S629"/>
      <c r="T629"/>
      <c r="U629"/>
      <c r="V629"/>
      <c r="W629"/>
      <c r="X629"/>
      <c r="Y629"/>
      <c r="Z629"/>
      <c r="AA629"/>
      <c r="AB629"/>
      <c r="AC629"/>
      <c r="AD629"/>
      <c r="AE629"/>
      <c r="AF629"/>
      <c r="AG629"/>
      <c r="AH629"/>
      <c r="AI629"/>
      <c r="AJ629"/>
      <c r="AK629"/>
      <c r="AL629"/>
      <c r="AM629"/>
      <c r="AN629"/>
      <c r="AO629"/>
    </row>
    <row r="630" spans="1:41" x14ac:dyDescent="0.25">
      <c r="A630"/>
      <c r="B630"/>
      <c r="C630"/>
      <c r="D630"/>
      <c r="E630"/>
      <c r="F630"/>
      <c r="G630"/>
      <c r="H630"/>
      <c r="I630"/>
      <c r="J630"/>
      <c r="K630"/>
      <c r="L630"/>
      <c r="M630"/>
      <c r="N630"/>
      <c r="O630"/>
      <c r="P630"/>
      <c r="Q630"/>
      <c r="R630"/>
      <c r="S630"/>
      <c r="T630"/>
      <c r="U630"/>
      <c r="V630"/>
      <c r="W630"/>
      <c r="X630"/>
      <c r="Y630"/>
      <c r="Z630"/>
      <c r="AA630"/>
      <c r="AB630"/>
      <c r="AC630"/>
      <c r="AD630"/>
      <c r="AE630"/>
      <c r="AF630"/>
      <c r="AG630"/>
      <c r="AH630"/>
      <c r="AI630"/>
      <c r="AJ630"/>
      <c r="AK630"/>
      <c r="AL630"/>
      <c r="AM630"/>
      <c r="AN630"/>
      <c r="AO630"/>
    </row>
    <row r="631" spans="1:41" x14ac:dyDescent="0.25">
      <c r="A631"/>
      <c r="B631"/>
      <c r="C631"/>
      <c r="D631"/>
      <c r="E631"/>
      <c r="F631"/>
      <c r="G631"/>
      <c r="H631"/>
      <c r="I631"/>
      <c r="J631"/>
      <c r="K631"/>
      <c r="L631"/>
      <c r="M631"/>
      <c r="N631"/>
      <c r="O631"/>
      <c r="P631"/>
      <c r="Q631"/>
      <c r="R631"/>
      <c r="S631"/>
      <c r="T631"/>
      <c r="U631"/>
      <c r="V631"/>
      <c r="W631"/>
      <c r="X631"/>
      <c r="Y631"/>
      <c r="Z631"/>
      <c r="AA631"/>
      <c r="AB631"/>
      <c r="AC631"/>
      <c r="AD631"/>
      <c r="AE631"/>
      <c r="AF631"/>
      <c r="AG631"/>
      <c r="AH631"/>
      <c r="AI631"/>
      <c r="AJ631"/>
      <c r="AK631"/>
      <c r="AL631"/>
      <c r="AM631"/>
      <c r="AN631"/>
      <c r="AO631"/>
    </row>
    <row r="632" spans="1:41" x14ac:dyDescent="0.25">
      <c r="A632"/>
      <c r="B632"/>
      <c r="C632"/>
      <c r="D632"/>
      <c r="E632"/>
      <c r="F632"/>
      <c r="G632"/>
      <c r="H632"/>
      <c r="I632"/>
      <c r="J632"/>
      <c r="K632"/>
      <c r="L632"/>
      <c r="M632"/>
      <c r="N632"/>
      <c r="O632"/>
      <c r="P632"/>
      <c r="Q632"/>
      <c r="R632"/>
      <c r="S632"/>
      <c r="T632"/>
      <c r="U632"/>
      <c r="V632"/>
      <c r="W632"/>
      <c r="X632"/>
      <c r="Y632"/>
      <c r="Z632"/>
      <c r="AA632"/>
      <c r="AB632"/>
      <c r="AC632"/>
      <c r="AD632"/>
      <c r="AE632"/>
      <c r="AF632"/>
      <c r="AG632"/>
      <c r="AH632"/>
      <c r="AI632"/>
      <c r="AJ632"/>
      <c r="AK632"/>
      <c r="AL632"/>
      <c r="AM632"/>
      <c r="AN632"/>
      <c r="AO632"/>
    </row>
    <row r="633" spans="1:41" x14ac:dyDescent="0.25">
      <c r="A633"/>
      <c r="B633"/>
      <c r="C633"/>
      <c r="D633"/>
      <c r="E633"/>
      <c r="F633"/>
      <c r="G633"/>
      <c r="H633"/>
      <c r="I633"/>
      <c r="J633"/>
      <c r="K633"/>
      <c r="L633"/>
      <c r="M633"/>
      <c r="N633"/>
      <c r="O633"/>
      <c r="P633"/>
      <c r="Q633"/>
      <c r="R633"/>
      <c r="S633"/>
      <c r="T633"/>
      <c r="U633"/>
      <c r="V633"/>
      <c r="W633"/>
      <c r="X633"/>
      <c r="Y633"/>
      <c r="Z633"/>
      <c r="AA633"/>
      <c r="AB633"/>
      <c r="AC633"/>
      <c r="AD633"/>
      <c r="AE633"/>
      <c r="AF633"/>
      <c r="AG633"/>
      <c r="AH633"/>
      <c r="AI633"/>
      <c r="AJ633"/>
      <c r="AK633"/>
      <c r="AL633"/>
      <c r="AM633"/>
      <c r="AN633"/>
      <c r="AO633"/>
    </row>
    <row r="634" spans="1:41" x14ac:dyDescent="0.25">
      <c r="A634"/>
      <c r="B634"/>
      <c r="C634"/>
      <c r="D634"/>
      <c r="E634"/>
      <c r="F634"/>
      <c r="G634"/>
      <c r="H634"/>
      <c r="I634"/>
      <c r="J634"/>
      <c r="K634"/>
      <c r="L634"/>
      <c r="M634"/>
      <c r="N634"/>
      <c r="O634"/>
      <c r="P634"/>
      <c r="Q634"/>
      <c r="R634"/>
      <c r="S634"/>
      <c r="T634"/>
      <c r="U634"/>
      <c r="V634"/>
      <c r="W634"/>
      <c r="X634"/>
      <c r="Y634"/>
      <c r="Z634"/>
      <c r="AA634"/>
      <c r="AB634"/>
      <c r="AC634"/>
      <c r="AD634"/>
      <c r="AE634"/>
      <c r="AF634"/>
      <c r="AG634"/>
      <c r="AH634"/>
      <c r="AI634"/>
      <c r="AJ634"/>
      <c r="AK634"/>
      <c r="AL634"/>
      <c r="AM634"/>
      <c r="AN634"/>
      <c r="AO634"/>
    </row>
    <row r="635" spans="1:41" x14ac:dyDescent="0.25">
      <c r="A635"/>
      <c r="B635"/>
      <c r="C635"/>
      <c r="D635"/>
      <c r="E635"/>
      <c r="F635"/>
      <c r="G635"/>
      <c r="H635"/>
      <c r="I635"/>
      <c r="J635"/>
      <c r="K635"/>
      <c r="L635"/>
      <c r="M635"/>
      <c r="N635"/>
      <c r="O635"/>
      <c r="P635"/>
      <c r="Q635"/>
      <c r="R635"/>
      <c r="S635"/>
      <c r="T635"/>
      <c r="U635"/>
      <c r="V635"/>
      <c r="W635"/>
      <c r="X635"/>
      <c r="Y635"/>
      <c r="Z635"/>
      <c r="AA635"/>
      <c r="AB635"/>
      <c r="AC635"/>
      <c r="AD635"/>
      <c r="AE635"/>
      <c r="AF635"/>
      <c r="AG635"/>
      <c r="AH635"/>
      <c r="AI635"/>
      <c r="AJ635"/>
      <c r="AK635"/>
      <c r="AL635"/>
      <c r="AM635"/>
      <c r="AN635"/>
      <c r="AO635"/>
    </row>
    <row r="636" spans="1:41" x14ac:dyDescent="0.25">
      <c r="A636"/>
      <c r="B636"/>
      <c r="C636"/>
      <c r="D636"/>
      <c r="E636"/>
      <c r="F636"/>
      <c r="G636"/>
      <c r="H636"/>
      <c r="I636"/>
      <c r="J636"/>
      <c r="K636"/>
      <c r="L636"/>
      <c r="M636"/>
      <c r="N636"/>
      <c r="O636"/>
      <c r="P636"/>
      <c r="Q636"/>
      <c r="R636"/>
      <c r="S636"/>
      <c r="T636"/>
      <c r="U636"/>
      <c r="V636"/>
      <c r="W636"/>
      <c r="X636"/>
      <c r="Y636"/>
      <c r="Z636"/>
      <c r="AA636"/>
      <c r="AB636"/>
      <c r="AC636"/>
      <c r="AD636"/>
      <c r="AE636"/>
      <c r="AF636"/>
      <c r="AG636"/>
      <c r="AH636"/>
      <c r="AI636"/>
      <c r="AJ636"/>
      <c r="AK636"/>
      <c r="AL636"/>
      <c r="AM636"/>
      <c r="AN636"/>
      <c r="AO636"/>
    </row>
    <row r="637" spans="1:41" x14ac:dyDescent="0.25">
      <c r="A637"/>
      <c r="B637"/>
      <c r="C637"/>
      <c r="D637"/>
      <c r="E637"/>
      <c r="F637"/>
      <c r="G637"/>
      <c r="H637"/>
      <c r="I637"/>
      <c r="J637"/>
      <c r="K637"/>
      <c r="L637"/>
      <c r="M637"/>
      <c r="N637"/>
      <c r="O637"/>
      <c r="P637"/>
      <c r="Q637"/>
      <c r="R637"/>
      <c r="S637"/>
      <c r="T637"/>
      <c r="U637"/>
      <c r="V637"/>
      <c r="W637"/>
      <c r="X637"/>
      <c r="Y637"/>
      <c r="Z637"/>
      <c r="AA637"/>
      <c r="AB637"/>
      <c r="AC637"/>
      <c r="AD637"/>
      <c r="AE637"/>
      <c r="AF637"/>
      <c r="AG637"/>
      <c r="AH637"/>
      <c r="AI637"/>
      <c r="AJ637"/>
      <c r="AK637"/>
      <c r="AL637"/>
      <c r="AM637"/>
      <c r="AN637"/>
      <c r="AO637"/>
    </row>
    <row r="638" spans="1:41" x14ac:dyDescent="0.25">
      <c r="A638"/>
      <c r="B638"/>
      <c r="C638"/>
      <c r="D638"/>
      <c r="E638"/>
      <c r="F638"/>
      <c r="G638"/>
      <c r="H638"/>
      <c r="I638"/>
      <c r="J638"/>
      <c r="K638"/>
      <c r="L638"/>
      <c r="M638"/>
      <c r="N638"/>
      <c r="O638"/>
      <c r="P638"/>
      <c r="Q638"/>
      <c r="R638"/>
      <c r="S638"/>
      <c r="T638"/>
      <c r="U638"/>
      <c r="V638"/>
      <c r="W638"/>
      <c r="X638"/>
      <c r="Y638"/>
      <c r="Z638"/>
      <c r="AA638"/>
      <c r="AB638"/>
      <c r="AC638"/>
      <c r="AD638"/>
      <c r="AE638"/>
      <c r="AF638"/>
      <c r="AG638"/>
      <c r="AH638"/>
      <c r="AI638"/>
      <c r="AJ638"/>
      <c r="AK638"/>
      <c r="AL638"/>
      <c r="AM638"/>
      <c r="AN638"/>
      <c r="AO638"/>
    </row>
    <row r="639" spans="1:41" x14ac:dyDescent="0.25">
      <c r="A639"/>
      <c r="B639"/>
      <c r="C639"/>
      <c r="D639"/>
      <c r="E639"/>
      <c r="F639"/>
      <c r="G639"/>
      <c r="H639"/>
      <c r="I639"/>
      <c r="J639"/>
      <c r="K639"/>
      <c r="L639"/>
      <c r="M639"/>
      <c r="N639"/>
      <c r="O639"/>
      <c r="P639"/>
      <c r="Q639"/>
      <c r="R639"/>
      <c r="S639"/>
      <c r="T639"/>
      <c r="U639"/>
      <c r="V639"/>
      <c r="W639"/>
      <c r="X639"/>
      <c r="Y639"/>
      <c r="Z639"/>
      <c r="AA639"/>
      <c r="AB639"/>
      <c r="AC639"/>
      <c r="AD639"/>
      <c r="AE639"/>
      <c r="AF639"/>
      <c r="AG639"/>
      <c r="AH639"/>
      <c r="AI639"/>
      <c r="AJ639"/>
      <c r="AK639"/>
      <c r="AL639"/>
      <c r="AM639"/>
      <c r="AN639"/>
      <c r="AO639"/>
    </row>
    <row r="640" spans="1:41" x14ac:dyDescent="0.25">
      <c r="A640"/>
      <c r="B640"/>
      <c r="C640"/>
      <c r="D640"/>
      <c r="E640"/>
      <c r="F640"/>
      <c r="G640"/>
      <c r="H640"/>
      <c r="I640"/>
      <c r="J640"/>
      <c r="K640"/>
      <c r="L640"/>
      <c r="M640"/>
      <c r="N640"/>
      <c r="O640"/>
      <c r="P640"/>
      <c r="Q640"/>
      <c r="R640"/>
      <c r="S640"/>
      <c r="T640"/>
      <c r="U640"/>
      <c r="V640"/>
      <c r="W640"/>
      <c r="X640"/>
      <c r="Y640"/>
      <c r="Z640"/>
      <c r="AA640"/>
      <c r="AB640"/>
      <c r="AC640"/>
      <c r="AD640"/>
      <c r="AE640"/>
      <c r="AF640"/>
      <c r="AG640"/>
      <c r="AH640"/>
      <c r="AI640"/>
      <c r="AJ640"/>
      <c r="AK640"/>
      <c r="AL640"/>
      <c r="AM640"/>
      <c r="AN640"/>
      <c r="AO640"/>
    </row>
    <row r="641" spans="1:41" x14ac:dyDescent="0.25">
      <c r="A641"/>
      <c r="B641"/>
      <c r="C641"/>
      <c r="D641"/>
      <c r="E641"/>
      <c r="F641"/>
      <c r="G641"/>
      <c r="H641"/>
      <c r="I641"/>
      <c r="J641"/>
      <c r="K641"/>
      <c r="L641"/>
      <c r="M641"/>
      <c r="N641"/>
      <c r="O641"/>
      <c r="P641"/>
      <c r="Q641"/>
      <c r="R641"/>
      <c r="S641"/>
      <c r="T641"/>
      <c r="U641"/>
      <c r="V641"/>
      <c r="W641"/>
      <c r="X641"/>
      <c r="Y641"/>
      <c r="Z641"/>
      <c r="AA641"/>
      <c r="AB641"/>
      <c r="AC641"/>
      <c r="AD641"/>
      <c r="AE641"/>
      <c r="AF641"/>
      <c r="AG641"/>
      <c r="AH641"/>
      <c r="AI641"/>
      <c r="AJ641"/>
      <c r="AK641"/>
      <c r="AL641"/>
      <c r="AM641"/>
      <c r="AN641"/>
      <c r="AO641"/>
    </row>
    <row r="642" spans="1:41" x14ac:dyDescent="0.25">
      <c r="A642"/>
      <c r="B642"/>
      <c r="C642"/>
      <c r="D642"/>
      <c r="E642"/>
      <c r="F642"/>
      <c r="G642"/>
      <c r="H642"/>
      <c r="I642"/>
      <c r="J642"/>
      <c r="K642"/>
      <c r="L642"/>
      <c r="M642"/>
      <c r="N642"/>
      <c r="O642"/>
      <c r="P642"/>
      <c r="Q642"/>
      <c r="R642"/>
      <c r="S642"/>
      <c r="T642"/>
      <c r="U642"/>
      <c r="V642"/>
      <c r="W642"/>
      <c r="X642"/>
      <c r="Y642"/>
      <c r="Z642"/>
      <c r="AA642"/>
      <c r="AB642"/>
      <c r="AC642"/>
      <c r="AD642"/>
      <c r="AE642"/>
      <c r="AF642"/>
      <c r="AG642"/>
      <c r="AH642"/>
      <c r="AI642"/>
      <c r="AJ642"/>
      <c r="AK642"/>
      <c r="AL642"/>
      <c r="AM642"/>
      <c r="AN642"/>
      <c r="AO642"/>
    </row>
    <row r="643" spans="1:41" x14ac:dyDescent="0.25">
      <c r="A643"/>
      <c r="B643"/>
      <c r="C643"/>
      <c r="D643"/>
      <c r="E643"/>
      <c r="F643"/>
      <c r="G643"/>
      <c r="H643"/>
      <c r="I643"/>
      <c r="J643"/>
      <c r="K643"/>
      <c r="L643"/>
      <c r="M643"/>
      <c r="N643"/>
      <c r="O643"/>
      <c r="P643"/>
      <c r="Q643"/>
      <c r="R643"/>
      <c r="S643"/>
      <c r="T643"/>
      <c r="U643"/>
      <c r="V643"/>
      <c r="W643"/>
      <c r="X643"/>
      <c r="Y643"/>
      <c r="Z643"/>
      <c r="AA643"/>
      <c r="AB643"/>
      <c r="AC643"/>
      <c r="AD643"/>
      <c r="AE643"/>
      <c r="AF643"/>
      <c r="AG643"/>
      <c r="AH643"/>
      <c r="AI643"/>
      <c r="AJ643"/>
      <c r="AK643"/>
      <c r="AL643"/>
      <c r="AM643"/>
      <c r="AN643"/>
      <c r="AO643"/>
    </row>
    <row r="644" spans="1:41" x14ac:dyDescent="0.25">
      <c r="A644"/>
      <c r="B644"/>
      <c r="C644"/>
      <c r="D644"/>
      <c r="E644"/>
      <c r="F644"/>
      <c r="G644"/>
      <c r="H644"/>
      <c r="I644"/>
      <c r="J644"/>
      <c r="K644"/>
      <c r="L644"/>
      <c r="M644"/>
      <c r="N644"/>
      <c r="O644"/>
      <c r="P644"/>
      <c r="Q644"/>
      <c r="R644"/>
      <c r="S644"/>
      <c r="T644"/>
      <c r="U644"/>
      <c r="V644"/>
      <c r="W644"/>
      <c r="X644"/>
      <c r="Y644"/>
      <c r="Z644"/>
      <c r="AA644"/>
      <c r="AB644"/>
      <c r="AC644"/>
      <c r="AD644"/>
      <c r="AE644"/>
      <c r="AF644"/>
      <c r="AG644"/>
      <c r="AH644"/>
      <c r="AI644"/>
      <c r="AJ644"/>
      <c r="AK644"/>
      <c r="AL644"/>
      <c r="AM644"/>
      <c r="AN644"/>
      <c r="AO644"/>
    </row>
    <row r="645" spans="1:41" x14ac:dyDescent="0.25">
      <c r="A645"/>
      <c r="B645"/>
      <c r="C645"/>
      <c r="D645"/>
      <c r="E645"/>
      <c r="F645"/>
      <c r="G645"/>
      <c r="H645"/>
      <c r="I645"/>
      <c r="J645"/>
      <c r="K645"/>
      <c r="L645"/>
      <c r="M645"/>
      <c r="N645"/>
      <c r="O645"/>
      <c r="P645"/>
      <c r="Q645"/>
      <c r="R645"/>
      <c r="S645"/>
      <c r="T645"/>
      <c r="U645"/>
      <c r="V645"/>
      <c r="W645"/>
      <c r="X645"/>
      <c r="Y645"/>
      <c r="Z645"/>
      <c r="AA645"/>
      <c r="AB645"/>
      <c r="AC645"/>
      <c r="AD645"/>
      <c r="AE645"/>
      <c r="AF645"/>
      <c r="AG645"/>
      <c r="AH645"/>
      <c r="AI645"/>
      <c r="AJ645"/>
      <c r="AK645"/>
      <c r="AL645"/>
      <c r="AM645"/>
      <c r="AN645"/>
      <c r="AO645"/>
    </row>
    <row r="646" spans="1:41" x14ac:dyDescent="0.25">
      <c r="A646"/>
      <c r="B646"/>
      <c r="C646"/>
      <c r="D646"/>
      <c r="E646"/>
      <c r="F646"/>
      <c r="G646"/>
      <c r="H646"/>
      <c r="I646"/>
      <c r="J646"/>
      <c r="K646"/>
      <c r="L646"/>
      <c r="M646"/>
      <c r="N646"/>
      <c r="O646"/>
      <c r="P646"/>
      <c r="Q646"/>
      <c r="R646"/>
      <c r="S646"/>
      <c r="T646"/>
      <c r="U646"/>
      <c r="V646"/>
      <c r="W646"/>
      <c r="X646"/>
      <c r="Y646"/>
      <c r="Z646"/>
      <c r="AA646"/>
      <c r="AB646"/>
      <c r="AC646"/>
      <c r="AD646"/>
      <c r="AE646"/>
      <c r="AF646"/>
      <c r="AG646"/>
      <c r="AH646"/>
      <c r="AI646"/>
      <c r="AJ646"/>
      <c r="AK646"/>
      <c r="AL646"/>
      <c r="AM646"/>
      <c r="AN646"/>
      <c r="AO646"/>
    </row>
    <row r="647" spans="1:41" x14ac:dyDescent="0.25">
      <c r="A647"/>
      <c r="B647"/>
      <c r="C647"/>
      <c r="D647"/>
      <c r="E647"/>
      <c r="F647"/>
      <c r="G647"/>
      <c r="H647"/>
      <c r="I647"/>
      <c r="J647"/>
      <c r="K647"/>
      <c r="L647"/>
      <c r="M647"/>
      <c r="N647"/>
      <c r="O647"/>
      <c r="P647"/>
      <c r="Q647"/>
      <c r="R647"/>
      <c r="S647"/>
      <c r="T647"/>
      <c r="U647"/>
      <c r="V647"/>
      <c r="W647"/>
      <c r="X647"/>
      <c r="Y647"/>
      <c r="Z647"/>
      <c r="AA647"/>
      <c r="AB647"/>
      <c r="AC647"/>
      <c r="AD647"/>
      <c r="AE647"/>
      <c r="AF647"/>
      <c r="AG647"/>
      <c r="AH647"/>
      <c r="AI647"/>
      <c r="AJ647"/>
      <c r="AK647"/>
      <c r="AL647"/>
      <c r="AM647"/>
      <c r="AN647"/>
      <c r="AO647"/>
    </row>
    <row r="648" spans="1:41" x14ac:dyDescent="0.25">
      <c r="A648"/>
      <c r="B648"/>
      <c r="C648"/>
      <c r="D648"/>
      <c r="E648"/>
      <c r="F648"/>
      <c r="G648"/>
      <c r="H648"/>
      <c r="I648"/>
      <c r="J648"/>
      <c r="K648"/>
      <c r="L648"/>
      <c r="M648"/>
      <c r="N648"/>
      <c r="O648"/>
      <c r="P648"/>
      <c r="Q648"/>
      <c r="R648"/>
      <c r="S648"/>
      <c r="T648"/>
      <c r="U648"/>
      <c r="V648"/>
      <c r="W648"/>
      <c r="X648"/>
      <c r="Y648"/>
      <c r="Z648"/>
      <c r="AA648"/>
      <c r="AB648"/>
      <c r="AC648"/>
      <c r="AD648"/>
      <c r="AE648"/>
      <c r="AF648"/>
      <c r="AG648"/>
      <c r="AH648"/>
      <c r="AI648"/>
      <c r="AJ648"/>
      <c r="AK648"/>
      <c r="AL648"/>
      <c r="AM648"/>
      <c r="AN648"/>
      <c r="AO648"/>
    </row>
    <row r="649" spans="1:41" x14ac:dyDescent="0.25">
      <c r="A649"/>
      <c r="B649"/>
      <c r="C649"/>
      <c r="D649"/>
      <c r="E649"/>
      <c r="F649"/>
      <c r="G649"/>
      <c r="H649"/>
      <c r="I649"/>
      <c r="J649"/>
      <c r="K649"/>
      <c r="L649"/>
      <c r="M649"/>
      <c r="N649"/>
      <c r="O649"/>
      <c r="P649"/>
      <c r="Q649"/>
      <c r="R649"/>
      <c r="S649"/>
      <c r="T649"/>
      <c r="U649"/>
      <c r="V649"/>
      <c r="W649"/>
      <c r="X649"/>
      <c r="Y649"/>
      <c r="Z649"/>
      <c r="AA649"/>
      <c r="AB649"/>
      <c r="AC649"/>
      <c r="AD649"/>
      <c r="AE649"/>
      <c r="AF649"/>
      <c r="AG649"/>
      <c r="AH649"/>
      <c r="AI649"/>
      <c r="AJ649"/>
      <c r="AK649"/>
      <c r="AL649"/>
      <c r="AM649"/>
      <c r="AN649"/>
      <c r="AO649"/>
    </row>
    <row r="650" spans="1:41" x14ac:dyDescent="0.25">
      <c r="A650"/>
      <c r="B650"/>
      <c r="C650"/>
      <c r="D650"/>
      <c r="E650"/>
      <c r="F650"/>
      <c r="G650"/>
      <c r="H650"/>
      <c r="I650"/>
      <c r="J650"/>
      <c r="K650"/>
      <c r="L650"/>
      <c r="M650"/>
      <c r="N650"/>
      <c r="O650"/>
      <c r="P650"/>
      <c r="Q650"/>
      <c r="R650"/>
      <c r="S650"/>
      <c r="T650"/>
      <c r="U650"/>
      <c r="V650"/>
      <c r="W650"/>
      <c r="X650"/>
      <c r="Y650"/>
      <c r="Z650"/>
      <c r="AA650"/>
      <c r="AB650"/>
      <c r="AC650"/>
      <c r="AD650"/>
      <c r="AE650"/>
      <c r="AF650"/>
      <c r="AG650"/>
      <c r="AH650"/>
      <c r="AI650"/>
      <c r="AJ650"/>
      <c r="AK650"/>
      <c r="AL650"/>
      <c r="AM650"/>
      <c r="AN650"/>
      <c r="AO650"/>
    </row>
    <row r="651" spans="1:41" x14ac:dyDescent="0.25">
      <c r="A651"/>
      <c r="B651"/>
      <c r="C651"/>
      <c r="D651"/>
      <c r="E651"/>
      <c r="F651"/>
      <c r="G651"/>
      <c r="H651"/>
      <c r="I651"/>
      <c r="J651"/>
      <c r="K651"/>
      <c r="L651"/>
      <c r="M651"/>
      <c r="N651"/>
      <c r="O651"/>
      <c r="P651"/>
      <c r="Q651"/>
      <c r="R651"/>
      <c r="S651"/>
      <c r="T651"/>
      <c r="U651"/>
      <c r="V651"/>
      <c r="W651"/>
      <c r="X651"/>
      <c r="Y651"/>
      <c r="Z651"/>
      <c r="AA651"/>
      <c r="AB651"/>
      <c r="AC651"/>
      <c r="AD651"/>
      <c r="AE651"/>
      <c r="AF651"/>
      <c r="AG651"/>
      <c r="AH651"/>
      <c r="AI651"/>
      <c r="AJ651"/>
      <c r="AK651"/>
      <c r="AL651"/>
      <c r="AM651"/>
      <c r="AN651"/>
      <c r="AO651"/>
    </row>
    <row r="652" spans="1:41" x14ac:dyDescent="0.25">
      <c r="A652"/>
      <c r="B652"/>
      <c r="C652"/>
      <c r="D652"/>
      <c r="E652"/>
      <c r="F652"/>
      <c r="G652"/>
      <c r="H652"/>
      <c r="I652"/>
      <c r="J652"/>
      <c r="K652"/>
      <c r="L652"/>
      <c r="M652"/>
      <c r="N652"/>
      <c r="O652"/>
      <c r="P652"/>
      <c r="Q652"/>
      <c r="R652"/>
      <c r="S652"/>
      <c r="T652"/>
      <c r="U652"/>
      <c r="V652"/>
      <c r="W652"/>
      <c r="X652"/>
      <c r="Y652"/>
      <c r="Z652"/>
      <c r="AA652"/>
      <c r="AB652"/>
      <c r="AC652"/>
      <c r="AD652"/>
      <c r="AE652"/>
      <c r="AF652"/>
      <c r="AG652"/>
      <c r="AH652"/>
      <c r="AI652"/>
      <c r="AJ652"/>
      <c r="AK652"/>
      <c r="AL652"/>
      <c r="AM652"/>
      <c r="AN652"/>
      <c r="AO652"/>
    </row>
    <row r="653" spans="1:41" x14ac:dyDescent="0.25">
      <c r="A653"/>
      <c r="B653"/>
      <c r="C653"/>
      <c r="D653"/>
      <c r="E653"/>
      <c r="F653"/>
      <c r="G653"/>
      <c r="H653"/>
      <c r="I653"/>
      <c r="J653"/>
      <c r="K653"/>
      <c r="L653"/>
      <c r="M653"/>
      <c r="N653"/>
      <c r="O653"/>
      <c r="P653"/>
      <c r="Q653"/>
      <c r="R653"/>
      <c r="S653"/>
      <c r="T653"/>
      <c r="U653"/>
      <c r="V653"/>
      <c r="W653"/>
      <c r="X653"/>
      <c r="Y653"/>
      <c r="Z653"/>
      <c r="AA653"/>
      <c r="AB653"/>
      <c r="AC653"/>
      <c r="AD653"/>
      <c r="AE653"/>
      <c r="AF653"/>
      <c r="AG653"/>
      <c r="AH653"/>
      <c r="AI653"/>
      <c r="AJ653"/>
      <c r="AK653"/>
      <c r="AL653"/>
      <c r="AM653"/>
      <c r="AN653"/>
      <c r="AO653"/>
    </row>
    <row r="654" spans="1:41" x14ac:dyDescent="0.25">
      <c r="A654"/>
      <c r="B654"/>
      <c r="C654"/>
      <c r="D654"/>
      <c r="E654"/>
      <c r="F654"/>
      <c r="G654"/>
      <c r="H654"/>
      <c r="I654"/>
      <c r="J654"/>
      <c r="K654"/>
      <c r="L654"/>
      <c r="M654"/>
      <c r="N654"/>
      <c r="O654"/>
      <c r="P654"/>
      <c r="Q654"/>
      <c r="R654"/>
      <c r="S654"/>
      <c r="T654"/>
      <c r="U654"/>
      <c r="V654"/>
      <c r="W654"/>
      <c r="X654"/>
      <c r="Y654"/>
      <c r="Z654"/>
      <c r="AA654"/>
      <c r="AB654"/>
      <c r="AC654"/>
      <c r="AD654"/>
      <c r="AE654"/>
      <c r="AF654"/>
      <c r="AG654"/>
      <c r="AH654"/>
      <c r="AI654"/>
      <c r="AJ654"/>
      <c r="AK654"/>
      <c r="AL654"/>
      <c r="AM654"/>
      <c r="AN654"/>
      <c r="AO654"/>
    </row>
    <row r="655" spans="1:41" x14ac:dyDescent="0.25">
      <c r="A655"/>
      <c r="B655"/>
      <c r="C655"/>
      <c r="D655"/>
      <c r="E655"/>
      <c r="F655"/>
      <c r="G655"/>
      <c r="H655"/>
      <c r="I655"/>
      <c r="J655"/>
      <c r="K655"/>
      <c r="L655"/>
      <c r="M655"/>
      <c r="N655"/>
      <c r="O655"/>
      <c r="P655"/>
      <c r="Q655"/>
      <c r="R655"/>
      <c r="S655"/>
      <c r="T655"/>
      <c r="U655"/>
      <c r="V655"/>
      <c r="W655"/>
      <c r="X655"/>
      <c r="Y655"/>
      <c r="Z655"/>
      <c r="AA655"/>
      <c r="AB655"/>
      <c r="AC655"/>
      <c r="AD655"/>
      <c r="AE655"/>
      <c r="AF655"/>
      <c r="AG655"/>
      <c r="AH655"/>
      <c r="AI655"/>
      <c r="AJ655"/>
      <c r="AK655"/>
      <c r="AL655"/>
      <c r="AM655"/>
      <c r="AN655"/>
      <c r="AO655"/>
    </row>
    <row r="656" spans="1:41" x14ac:dyDescent="0.25">
      <c r="A656"/>
      <c r="B656"/>
      <c r="C656"/>
      <c r="D656"/>
      <c r="E656"/>
      <c r="F656"/>
      <c r="G656"/>
      <c r="H656"/>
      <c r="I656"/>
      <c r="J656"/>
      <c r="K656"/>
      <c r="L656"/>
      <c r="M656"/>
      <c r="N656"/>
      <c r="O656"/>
      <c r="P656"/>
      <c r="Q656"/>
      <c r="R656"/>
      <c r="S656"/>
      <c r="T656"/>
      <c r="U656"/>
      <c r="V656"/>
      <c r="W656"/>
      <c r="X656"/>
      <c r="Y656"/>
      <c r="Z656"/>
      <c r="AA656"/>
      <c r="AB656"/>
      <c r="AC656"/>
      <c r="AD656"/>
      <c r="AE656"/>
      <c r="AF656"/>
      <c r="AG656"/>
      <c r="AH656"/>
      <c r="AI656"/>
      <c r="AJ656"/>
      <c r="AK656"/>
      <c r="AL656"/>
      <c r="AM656"/>
      <c r="AN656"/>
      <c r="AO656"/>
    </row>
    <row r="657" spans="1:41" x14ac:dyDescent="0.25">
      <c r="A657"/>
      <c r="B657"/>
      <c r="C657"/>
      <c r="D657"/>
      <c r="E657"/>
      <c r="F657"/>
      <c r="G657"/>
      <c r="H657"/>
      <c r="I657"/>
      <c r="J657"/>
      <c r="K657"/>
      <c r="L657"/>
      <c r="M657"/>
      <c r="N657"/>
      <c r="O657"/>
      <c r="P657"/>
      <c r="Q657"/>
      <c r="R657"/>
      <c r="S657"/>
      <c r="T657"/>
      <c r="U657"/>
      <c r="V657"/>
      <c r="W657"/>
      <c r="X657"/>
      <c r="Y657"/>
      <c r="Z657"/>
      <c r="AA657"/>
      <c r="AB657"/>
      <c r="AC657"/>
      <c r="AD657"/>
      <c r="AE657"/>
      <c r="AF657"/>
      <c r="AG657"/>
      <c r="AH657"/>
      <c r="AI657"/>
      <c r="AJ657"/>
      <c r="AK657"/>
      <c r="AL657"/>
      <c r="AM657"/>
      <c r="AN657"/>
      <c r="AO657"/>
    </row>
    <row r="658" spans="1:41" x14ac:dyDescent="0.25">
      <c r="A658"/>
      <c r="B658"/>
      <c r="C658"/>
      <c r="D658"/>
      <c r="E658"/>
      <c r="F658"/>
      <c r="G658"/>
      <c r="H658"/>
      <c r="I658"/>
      <c r="J658"/>
      <c r="K658"/>
      <c r="L658"/>
      <c r="M658"/>
      <c r="N658"/>
      <c r="O658"/>
      <c r="P658"/>
      <c r="Q658"/>
      <c r="R658"/>
      <c r="S658"/>
      <c r="T658"/>
      <c r="U658"/>
      <c r="V658"/>
      <c r="W658"/>
      <c r="X658"/>
      <c r="Y658"/>
      <c r="Z658"/>
      <c r="AA658"/>
      <c r="AB658"/>
      <c r="AC658"/>
      <c r="AD658"/>
      <c r="AE658"/>
      <c r="AF658"/>
      <c r="AG658"/>
      <c r="AH658"/>
      <c r="AI658"/>
      <c r="AJ658"/>
      <c r="AK658"/>
      <c r="AL658"/>
      <c r="AM658"/>
      <c r="AN658"/>
      <c r="AO658"/>
    </row>
    <row r="659" spans="1:41" x14ac:dyDescent="0.25">
      <c r="A659"/>
      <c r="B659"/>
      <c r="C659"/>
      <c r="D659"/>
      <c r="E659"/>
      <c r="F659"/>
      <c r="G659"/>
      <c r="H659"/>
      <c r="I659"/>
      <c r="J659"/>
      <c r="K659"/>
      <c r="L659"/>
      <c r="M659"/>
      <c r="N659"/>
      <c r="O659"/>
      <c r="P659"/>
      <c r="Q659"/>
      <c r="R659"/>
      <c r="S659"/>
      <c r="T659"/>
      <c r="U659"/>
      <c r="V659"/>
      <c r="W659"/>
      <c r="X659"/>
      <c r="Y659"/>
      <c r="Z659"/>
      <c r="AA659"/>
      <c r="AB659"/>
      <c r="AC659"/>
      <c r="AD659"/>
      <c r="AE659"/>
      <c r="AF659"/>
      <c r="AG659"/>
      <c r="AH659"/>
      <c r="AI659"/>
      <c r="AJ659"/>
      <c r="AK659"/>
      <c r="AL659"/>
      <c r="AM659"/>
      <c r="AN659"/>
      <c r="AO659"/>
    </row>
    <row r="660" spans="1:41" x14ac:dyDescent="0.25">
      <c r="A660"/>
      <c r="B660"/>
      <c r="C660"/>
      <c r="D660"/>
      <c r="E660"/>
      <c r="F660"/>
      <c r="G660"/>
      <c r="H660"/>
      <c r="I660"/>
      <c r="J660"/>
      <c r="K660"/>
      <c r="L660"/>
      <c r="M660"/>
      <c r="N660"/>
      <c r="O660"/>
      <c r="P660"/>
      <c r="Q660"/>
      <c r="R660"/>
      <c r="S660"/>
      <c r="T660"/>
      <c r="U660"/>
      <c r="V660"/>
      <c r="W660"/>
      <c r="X660"/>
      <c r="Y660"/>
      <c r="Z660"/>
      <c r="AA660"/>
      <c r="AB660"/>
      <c r="AC660"/>
      <c r="AD660"/>
      <c r="AE660"/>
      <c r="AF660"/>
      <c r="AG660"/>
      <c r="AH660"/>
      <c r="AI660"/>
      <c r="AJ660"/>
      <c r="AK660"/>
      <c r="AL660"/>
      <c r="AM660"/>
      <c r="AN660"/>
      <c r="AO660"/>
    </row>
    <row r="661" spans="1:41" x14ac:dyDescent="0.25">
      <c r="A661"/>
      <c r="B661"/>
      <c r="C661"/>
      <c r="D661"/>
      <c r="E661"/>
      <c r="F661"/>
      <c r="G661"/>
      <c r="H661"/>
      <c r="I661"/>
      <c r="J661"/>
      <c r="K661"/>
      <c r="L661"/>
      <c r="M661"/>
      <c r="N661"/>
      <c r="O661"/>
      <c r="P661"/>
      <c r="Q661"/>
      <c r="R661"/>
      <c r="S661"/>
      <c r="T661"/>
      <c r="U661"/>
      <c r="V661"/>
      <c r="W661"/>
      <c r="X661"/>
      <c r="Y661"/>
      <c r="Z661"/>
      <c r="AA661"/>
      <c r="AB661"/>
      <c r="AC661"/>
      <c r="AD661"/>
      <c r="AE661"/>
      <c r="AF661"/>
      <c r="AG661"/>
      <c r="AH661"/>
      <c r="AI661"/>
      <c r="AJ661"/>
      <c r="AK661"/>
      <c r="AL661"/>
      <c r="AM661"/>
      <c r="AN661"/>
      <c r="AO661"/>
    </row>
    <row r="662" spans="1:41" x14ac:dyDescent="0.25">
      <c r="A662"/>
      <c r="B662"/>
      <c r="C662"/>
      <c r="D662"/>
      <c r="E662"/>
      <c r="F662"/>
      <c r="G662"/>
      <c r="H662"/>
      <c r="I662"/>
      <c r="J662"/>
      <c r="K662"/>
      <c r="L662"/>
      <c r="M662"/>
      <c r="N662"/>
      <c r="O662"/>
      <c r="P662"/>
      <c r="Q662"/>
      <c r="R662"/>
      <c r="S662"/>
      <c r="T662"/>
      <c r="U662"/>
      <c r="V662"/>
      <c r="W662"/>
      <c r="X662"/>
      <c r="Y662"/>
      <c r="Z662"/>
      <c r="AA662"/>
      <c r="AB662"/>
      <c r="AC662"/>
      <c r="AD662"/>
      <c r="AE662"/>
      <c r="AF662"/>
      <c r="AG662"/>
      <c r="AH662"/>
      <c r="AI662"/>
      <c r="AJ662"/>
      <c r="AK662"/>
      <c r="AL662"/>
      <c r="AM662"/>
      <c r="AN662"/>
      <c r="AO662"/>
    </row>
    <row r="663" spans="1:41" x14ac:dyDescent="0.25">
      <c r="A663"/>
      <c r="B663"/>
      <c r="C663"/>
      <c r="D663"/>
      <c r="E663"/>
      <c r="F663"/>
      <c r="G663"/>
      <c r="H663"/>
      <c r="I663"/>
      <c r="J663"/>
      <c r="K663"/>
      <c r="L663"/>
      <c r="M663"/>
      <c r="N663"/>
      <c r="O663"/>
      <c r="P663"/>
      <c r="Q663"/>
      <c r="R663"/>
      <c r="S663"/>
      <c r="T663"/>
      <c r="U663"/>
      <c r="V663"/>
      <c r="W663"/>
      <c r="X663"/>
      <c r="Y663"/>
      <c r="Z663"/>
      <c r="AA663"/>
      <c r="AB663"/>
      <c r="AC663"/>
      <c r="AD663"/>
      <c r="AE663"/>
      <c r="AF663"/>
      <c r="AG663"/>
      <c r="AH663"/>
      <c r="AI663"/>
      <c r="AJ663"/>
      <c r="AK663"/>
      <c r="AL663"/>
      <c r="AM663"/>
      <c r="AN663"/>
      <c r="AO663"/>
    </row>
    <row r="664" spans="1:41" x14ac:dyDescent="0.25">
      <c r="A664"/>
      <c r="B664"/>
      <c r="C664"/>
      <c r="D664"/>
      <c r="E664"/>
      <c r="F664"/>
      <c r="G664"/>
      <c r="H664"/>
      <c r="I664"/>
      <c r="J664"/>
      <c r="K664"/>
      <c r="L664"/>
      <c r="M664"/>
      <c r="N664"/>
      <c r="O664"/>
      <c r="P664"/>
      <c r="Q664"/>
      <c r="R664"/>
      <c r="S664"/>
      <c r="T664"/>
      <c r="U664"/>
      <c r="V664"/>
      <c r="W664"/>
      <c r="X664"/>
      <c r="Y664"/>
      <c r="Z664"/>
      <c r="AA664"/>
      <c r="AB664"/>
      <c r="AC664"/>
      <c r="AD664"/>
      <c r="AE664"/>
      <c r="AF664"/>
      <c r="AG664"/>
      <c r="AH664"/>
      <c r="AI664"/>
      <c r="AJ664"/>
      <c r="AK664"/>
      <c r="AL664"/>
      <c r="AM664"/>
      <c r="AN664"/>
      <c r="AO664"/>
    </row>
    <row r="665" spans="1:41" x14ac:dyDescent="0.25">
      <c r="A665"/>
      <c r="B665"/>
      <c r="C665"/>
      <c r="D665"/>
      <c r="E665"/>
      <c r="F665"/>
      <c r="G665"/>
      <c r="H665"/>
      <c r="I665"/>
      <c r="J665"/>
      <c r="K665"/>
      <c r="L665"/>
      <c r="M665"/>
      <c r="N665"/>
      <c r="O665"/>
      <c r="P665"/>
      <c r="Q665"/>
      <c r="R665"/>
      <c r="S665"/>
      <c r="T665"/>
      <c r="U665"/>
      <c r="V665"/>
      <c r="W665"/>
      <c r="X665"/>
      <c r="Y665"/>
      <c r="Z665"/>
      <c r="AA665"/>
      <c r="AB665"/>
      <c r="AC665"/>
      <c r="AD665"/>
      <c r="AE665"/>
      <c r="AF665"/>
      <c r="AG665"/>
      <c r="AH665"/>
      <c r="AI665"/>
      <c r="AJ665"/>
      <c r="AK665"/>
      <c r="AL665"/>
      <c r="AM665"/>
      <c r="AN665"/>
      <c r="AO665"/>
    </row>
    <row r="666" spans="1:41" x14ac:dyDescent="0.25">
      <c r="A666"/>
      <c r="B666"/>
      <c r="C666"/>
      <c r="D666"/>
      <c r="E666"/>
      <c r="F666"/>
      <c r="G666"/>
      <c r="H666"/>
      <c r="I666"/>
      <c r="J666"/>
      <c r="K666"/>
      <c r="L666"/>
      <c r="M666"/>
      <c r="N666"/>
      <c r="O666"/>
      <c r="P666"/>
      <c r="Q666"/>
      <c r="R666"/>
      <c r="S666"/>
      <c r="T666"/>
      <c r="U666"/>
      <c r="V666"/>
      <c r="W666"/>
      <c r="X666"/>
      <c r="Y666"/>
      <c r="Z666"/>
      <c r="AA666"/>
      <c r="AB666"/>
      <c r="AC666"/>
      <c r="AD666"/>
      <c r="AE666"/>
      <c r="AF666"/>
      <c r="AG666"/>
      <c r="AH666"/>
      <c r="AI666"/>
      <c r="AJ666"/>
      <c r="AK666"/>
      <c r="AL666"/>
      <c r="AM666"/>
      <c r="AN666"/>
      <c r="AO666"/>
    </row>
    <row r="667" spans="1:41" x14ac:dyDescent="0.25">
      <c r="A667"/>
      <c r="B667"/>
      <c r="C667"/>
      <c r="D667"/>
      <c r="E667"/>
      <c r="F667"/>
      <c r="G667"/>
      <c r="H667"/>
      <c r="I667"/>
      <c r="J667"/>
      <c r="K667"/>
      <c r="L667"/>
      <c r="M667"/>
      <c r="N667"/>
      <c r="O667"/>
      <c r="P667"/>
      <c r="Q667"/>
      <c r="R667"/>
      <c r="S667"/>
      <c r="T667"/>
      <c r="U667"/>
      <c r="V667"/>
      <c r="W667"/>
      <c r="X667"/>
      <c r="Y667"/>
      <c r="Z667"/>
      <c r="AA667"/>
      <c r="AB667"/>
      <c r="AC667"/>
      <c r="AD667"/>
      <c r="AE667"/>
      <c r="AF667"/>
      <c r="AG667"/>
      <c r="AH667"/>
      <c r="AI667"/>
      <c r="AJ667"/>
      <c r="AK667"/>
      <c r="AL667"/>
      <c r="AM667"/>
      <c r="AN667"/>
      <c r="AO667"/>
    </row>
    <row r="668" spans="1:41" x14ac:dyDescent="0.25">
      <c r="A668"/>
      <c r="B668"/>
      <c r="C668"/>
      <c r="D668"/>
      <c r="E668"/>
      <c r="F668"/>
      <c r="G668"/>
      <c r="H668"/>
      <c r="I668"/>
      <c r="J668"/>
      <c r="K668"/>
      <c r="L668"/>
      <c r="M668"/>
      <c r="N668"/>
      <c r="O668"/>
      <c r="P668"/>
      <c r="Q668"/>
      <c r="R668"/>
      <c r="S668"/>
      <c r="T668"/>
      <c r="U668"/>
      <c r="V668"/>
      <c r="W668"/>
      <c r="X668"/>
      <c r="Y668"/>
      <c r="Z668"/>
      <c r="AA668"/>
      <c r="AB668"/>
      <c r="AC668"/>
      <c r="AD668"/>
      <c r="AE668"/>
      <c r="AF668"/>
      <c r="AG668"/>
      <c r="AH668"/>
      <c r="AI668"/>
      <c r="AJ668"/>
      <c r="AK668"/>
      <c r="AL668"/>
      <c r="AM668"/>
      <c r="AN668"/>
      <c r="AO668"/>
    </row>
    <row r="669" spans="1:41" x14ac:dyDescent="0.25">
      <c r="A669"/>
      <c r="B669"/>
      <c r="C669"/>
      <c r="D669"/>
      <c r="E669"/>
      <c r="F669"/>
      <c r="G669"/>
      <c r="H669"/>
      <c r="I669"/>
      <c r="J669"/>
      <c r="K669"/>
      <c r="L669"/>
      <c r="M669"/>
      <c r="N669"/>
      <c r="O669"/>
      <c r="P669"/>
      <c r="Q669"/>
      <c r="R669"/>
      <c r="S669"/>
      <c r="T669"/>
      <c r="U669"/>
      <c r="V669"/>
      <c r="W669"/>
      <c r="X669"/>
      <c r="Y669"/>
      <c r="Z669"/>
      <c r="AA669"/>
      <c r="AB669"/>
      <c r="AC669"/>
      <c r="AD669"/>
      <c r="AE669"/>
      <c r="AF669"/>
      <c r="AG669"/>
      <c r="AH669"/>
      <c r="AI669"/>
      <c r="AJ669"/>
      <c r="AK669"/>
      <c r="AL669"/>
      <c r="AM669"/>
      <c r="AN669"/>
      <c r="AO669"/>
    </row>
    <row r="670" spans="1:41" x14ac:dyDescent="0.25">
      <c r="A670"/>
      <c r="B670"/>
      <c r="C670"/>
      <c r="D670"/>
      <c r="E670"/>
      <c r="F670"/>
      <c r="G670"/>
      <c r="H670"/>
      <c r="I670"/>
      <c r="J670"/>
      <c r="K670"/>
      <c r="L670"/>
      <c r="M670"/>
      <c r="N670"/>
      <c r="O670"/>
      <c r="P670"/>
      <c r="Q670"/>
      <c r="R670"/>
      <c r="S670"/>
      <c r="T670"/>
      <c r="U670"/>
      <c r="V670"/>
      <c r="W670"/>
      <c r="X670"/>
      <c r="Y670"/>
      <c r="Z670"/>
      <c r="AA670"/>
      <c r="AB670"/>
      <c r="AC670"/>
      <c r="AD670"/>
      <c r="AE670"/>
      <c r="AF670"/>
      <c r="AG670"/>
      <c r="AH670"/>
      <c r="AI670"/>
      <c r="AJ670"/>
      <c r="AK670"/>
      <c r="AL670"/>
      <c r="AM670"/>
      <c r="AN670"/>
      <c r="AO670"/>
    </row>
    <row r="671" spans="1:41" x14ac:dyDescent="0.25">
      <c r="A671"/>
      <c r="B671"/>
      <c r="C671"/>
      <c r="D671"/>
      <c r="E671"/>
      <c r="F671"/>
      <c r="G671"/>
      <c r="H671"/>
      <c r="I671"/>
      <c r="J671"/>
      <c r="K671"/>
      <c r="L671"/>
      <c r="M671"/>
      <c r="N671"/>
      <c r="O671"/>
      <c r="P671"/>
      <c r="Q671"/>
      <c r="R671"/>
      <c r="S671"/>
      <c r="T671"/>
      <c r="U671"/>
      <c r="V671"/>
      <c r="W671"/>
      <c r="X671"/>
      <c r="Y671"/>
      <c r="Z671"/>
      <c r="AA671"/>
      <c r="AB671"/>
      <c r="AC671"/>
      <c r="AD671"/>
      <c r="AE671"/>
      <c r="AF671"/>
      <c r="AG671"/>
      <c r="AH671"/>
      <c r="AI671"/>
      <c r="AJ671"/>
      <c r="AK671"/>
      <c r="AL671"/>
      <c r="AM671"/>
      <c r="AN671"/>
      <c r="AO671"/>
    </row>
    <row r="672" spans="1:41" x14ac:dyDescent="0.25">
      <c r="A672"/>
      <c r="B672"/>
      <c r="C672"/>
      <c r="D672"/>
      <c r="E672"/>
      <c r="F672"/>
      <c r="G672"/>
      <c r="H672"/>
      <c r="I672"/>
      <c r="J672"/>
      <c r="K672"/>
      <c r="L672"/>
      <c r="M672"/>
      <c r="N672"/>
      <c r="O672"/>
      <c r="P672"/>
      <c r="Q672"/>
      <c r="R672"/>
      <c r="S672"/>
      <c r="T672"/>
      <c r="U672"/>
      <c r="V672"/>
      <c r="W672"/>
      <c r="X672"/>
      <c r="Y672"/>
      <c r="Z672"/>
      <c r="AA672"/>
      <c r="AB672"/>
      <c r="AC672"/>
      <c r="AD672"/>
      <c r="AE672"/>
      <c r="AF672"/>
      <c r="AG672"/>
      <c r="AH672"/>
      <c r="AI672"/>
      <c r="AJ672"/>
      <c r="AK672"/>
      <c r="AL672"/>
      <c r="AM672"/>
      <c r="AN672"/>
      <c r="AO672"/>
    </row>
    <row r="673" spans="1:41" x14ac:dyDescent="0.25">
      <c r="A673"/>
      <c r="B673"/>
      <c r="C673"/>
      <c r="D673"/>
      <c r="E673"/>
      <c r="F673"/>
      <c r="G673"/>
      <c r="H673"/>
      <c r="I673"/>
      <c r="J673"/>
      <c r="K673"/>
      <c r="L673"/>
      <c r="M673"/>
      <c r="N673"/>
      <c r="O673"/>
      <c r="P673"/>
      <c r="Q673"/>
      <c r="R673"/>
      <c r="S673"/>
      <c r="T673"/>
      <c r="U673"/>
      <c r="V673"/>
      <c r="W673"/>
      <c r="X673"/>
      <c r="Y673"/>
      <c r="Z673"/>
      <c r="AA673"/>
      <c r="AB673"/>
      <c r="AC673"/>
      <c r="AD673"/>
      <c r="AE673"/>
      <c r="AF673"/>
      <c r="AG673"/>
      <c r="AH673"/>
      <c r="AI673"/>
      <c r="AJ673"/>
      <c r="AK673"/>
      <c r="AL673"/>
      <c r="AM673"/>
      <c r="AN673"/>
      <c r="AO673"/>
    </row>
    <row r="674" spans="1:41" x14ac:dyDescent="0.25">
      <c r="A674"/>
      <c r="B674"/>
      <c r="C674"/>
      <c r="D674"/>
      <c r="E674"/>
      <c r="F674"/>
      <c r="G674"/>
      <c r="H674"/>
      <c r="I674"/>
      <c r="J674"/>
      <c r="K674"/>
      <c r="L674"/>
      <c r="M674"/>
      <c r="N674"/>
      <c r="O674"/>
      <c r="P674"/>
      <c r="Q674"/>
      <c r="R674"/>
      <c r="S674"/>
      <c r="T674"/>
      <c r="U674"/>
      <c r="V674"/>
      <c r="W674"/>
      <c r="X674"/>
      <c r="Y674"/>
      <c r="Z674"/>
      <c r="AA674"/>
      <c r="AB674"/>
      <c r="AC674"/>
      <c r="AD674"/>
      <c r="AE674"/>
      <c r="AF674"/>
      <c r="AG674"/>
      <c r="AH674"/>
      <c r="AI674"/>
      <c r="AJ674"/>
      <c r="AK674"/>
      <c r="AL674"/>
      <c r="AM674"/>
      <c r="AN674"/>
      <c r="AO674"/>
    </row>
    <row r="675" spans="1:41" x14ac:dyDescent="0.25">
      <c r="A675"/>
      <c r="B675"/>
      <c r="C675"/>
      <c r="D675"/>
      <c r="E675"/>
      <c r="F675"/>
      <c r="G675"/>
      <c r="H675"/>
      <c r="I675"/>
      <c r="J675"/>
      <c r="K675"/>
      <c r="L675"/>
      <c r="M675"/>
      <c r="N675"/>
      <c r="O675"/>
      <c r="P675"/>
      <c r="Q675"/>
      <c r="R675"/>
      <c r="S675"/>
      <c r="T675"/>
      <c r="U675"/>
      <c r="V675"/>
      <c r="W675"/>
      <c r="X675"/>
      <c r="Y675"/>
      <c r="Z675"/>
      <c r="AA675"/>
      <c r="AB675"/>
      <c r="AC675"/>
      <c r="AD675"/>
      <c r="AE675"/>
      <c r="AF675"/>
      <c r="AG675"/>
      <c r="AH675"/>
      <c r="AI675"/>
      <c r="AJ675"/>
      <c r="AK675"/>
      <c r="AL675"/>
      <c r="AM675"/>
      <c r="AN675"/>
      <c r="AO675"/>
    </row>
    <row r="676" spans="1:41" x14ac:dyDescent="0.25">
      <c r="A676"/>
      <c r="B676"/>
      <c r="C676"/>
      <c r="D676"/>
      <c r="E676"/>
      <c r="F676"/>
      <c r="G676"/>
      <c r="H676"/>
      <c r="I676"/>
      <c r="J676"/>
      <c r="K676"/>
      <c r="L676"/>
      <c r="M676"/>
      <c r="N676"/>
      <c r="O676"/>
      <c r="P676"/>
      <c r="Q676"/>
      <c r="R676"/>
      <c r="S676"/>
      <c r="T676"/>
      <c r="U676"/>
      <c r="V676"/>
      <c r="W676"/>
      <c r="X676"/>
      <c r="Y676"/>
      <c r="Z676"/>
      <c r="AA676"/>
      <c r="AB676"/>
      <c r="AC676"/>
      <c r="AD676"/>
      <c r="AE676"/>
      <c r="AF676"/>
      <c r="AG676"/>
      <c r="AH676"/>
      <c r="AI676"/>
      <c r="AJ676"/>
      <c r="AK676"/>
      <c r="AL676"/>
      <c r="AM676"/>
      <c r="AN676"/>
      <c r="AO676"/>
    </row>
    <row r="677" spans="1:41" x14ac:dyDescent="0.25">
      <c r="A677"/>
      <c r="B677"/>
      <c r="C677"/>
      <c r="D677"/>
      <c r="E677"/>
      <c r="F677"/>
      <c r="G677"/>
      <c r="H677"/>
      <c r="I677"/>
      <c r="J677"/>
      <c r="K677"/>
      <c r="L677"/>
      <c r="M677"/>
      <c r="N677"/>
      <c r="O677"/>
      <c r="P677"/>
      <c r="Q677"/>
      <c r="R677"/>
      <c r="S677"/>
      <c r="T677"/>
      <c r="U677"/>
      <c r="V677"/>
      <c r="W677"/>
      <c r="X677"/>
      <c r="Y677"/>
      <c r="Z677"/>
      <c r="AA677"/>
      <c r="AB677"/>
      <c r="AC677"/>
      <c r="AD677"/>
      <c r="AE677"/>
      <c r="AF677"/>
      <c r="AG677"/>
      <c r="AH677"/>
      <c r="AI677"/>
      <c r="AJ677"/>
      <c r="AK677"/>
      <c r="AL677"/>
      <c r="AM677"/>
      <c r="AN677"/>
      <c r="AO677"/>
    </row>
    <row r="678" spans="1:41" x14ac:dyDescent="0.25">
      <c r="A678"/>
      <c r="B678"/>
      <c r="C678"/>
      <c r="D678"/>
      <c r="E678"/>
      <c r="F678"/>
      <c r="G678"/>
      <c r="H678"/>
      <c r="I678"/>
      <c r="J678"/>
      <c r="K678"/>
      <c r="L678"/>
      <c r="M678"/>
      <c r="N678"/>
      <c r="O678"/>
      <c r="P678"/>
      <c r="Q678"/>
      <c r="R678"/>
      <c r="S678"/>
      <c r="T678"/>
      <c r="U678"/>
      <c r="V678"/>
      <c r="W678"/>
      <c r="X678"/>
      <c r="Y678"/>
      <c r="Z678"/>
      <c r="AA678"/>
      <c r="AB678"/>
      <c r="AC678"/>
      <c r="AD678"/>
      <c r="AE678"/>
      <c r="AF678"/>
      <c r="AG678"/>
      <c r="AH678"/>
      <c r="AI678"/>
      <c r="AJ678"/>
      <c r="AK678"/>
      <c r="AL678"/>
      <c r="AM678"/>
      <c r="AN678"/>
      <c r="AO678"/>
    </row>
    <row r="679" spans="1:41" x14ac:dyDescent="0.25">
      <c r="A679"/>
      <c r="B679"/>
      <c r="C679"/>
      <c r="D679"/>
      <c r="E679"/>
      <c r="F679"/>
      <c r="G679"/>
      <c r="H679"/>
      <c r="I679"/>
      <c r="J679"/>
      <c r="K679"/>
      <c r="L679"/>
      <c r="M679"/>
      <c r="N679"/>
      <c r="O679"/>
      <c r="P679"/>
      <c r="Q679"/>
      <c r="R679"/>
      <c r="S679"/>
      <c r="T679"/>
      <c r="U679"/>
      <c r="V679"/>
      <c r="W679"/>
      <c r="X679"/>
      <c r="Y679"/>
      <c r="Z679"/>
      <c r="AA679"/>
      <c r="AB679"/>
      <c r="AC679"/>
      <c r="AD679"/>
      <c r="AE679"/>
      <c r="AF679"/>
      <c r="AG679"/>
      <c r="AH679"/>
      <c r="AI679"/>
      <c r="AJ679"/>
      <c r="AK679"/>
      <c r="AL679"/>
      <c r="AM679"/>
      <c r="AN679"/>
      <c r="AO679"/>
    </row>
    <row r="680" spans="1:41" x14ac:dyDescent="0.25">
      <c r="A680"/>
      <c r="B680"/>
      <c r="C680"/>
      <c r="D680"/>
      <c r="E680"/>
      <c r="F680"/>
      <c r="G680"/>
      <c r="H680"/>
      <c r="I680"/>
      <c r="J680"/>
      <c r="K680"/>
      <c r="L680"/>
      <c r="M680"/>
      <c r="N680"/>
      <c r="O680"/>
      <c r="P680"/>
      <c r="Q680"/>
      <c r="R680"/>
      <c r="S680"/>
      <c r="T680"/>
      <c r="U680"/>
      <c r="V680"/>
      <c r="W680"/>
      <c r="X680"/>
      <c r="Y680"/>
      <c r="Z680"/>
      <c r="AA680"/>
      <c r="AB680"/>
      <c r="AC680"/>
      <c r="AD680"/>
      <c r="AE680"/>
      <c r="AF680"/>
      <c r="AG680"/>
      <c r="AH680"/>
      <c r="AI680"/>
      <c r="AJ680"/>
      <c r="AK680"/>
      <c r="AL680"/>
      <c r="AM680"/>
      <c r="AN680"/>
      <c r="AO680"/>
    </row>
    <row r="681" spans="1:41" x14ac:dyDescent="0.25">
      <c r="A681"/>
      <c r="B681"/>
      <c r="C681"/>
      <c r="D681"/>
      <c r="E681"/>
      <c r="F681"/>
      <c r="G681"/>
      <c r="H681"/>
      <c r="I681"/>
      <c r="J681"/>
      <c r="K681"/>
      <c r="L681"/>
      <c r="M681"/>
      <c r="N681"/>
      <c r="O681"/>
      <c r="P681"/>
      <c r="Q681"/>
      <c r="R681"/>
      <c r="S681"/>
      <c r="T681"/>
      <c r="U681"/>
      <c r="V681"/>
      <c r="W681"/>
      <c r="X681"/>
      <c r="Y681"/>
      <c r="Z681"/>
      <c r="AA681"/>
      <c r="AB681"/>
      <c r="AC681"/>
      <c r="AD681"/>
      <c r="AE681"/>
      <c r="AF681"/>
      <c r="AG681"/>
      <c r="AH681"/>
      <c r="AI681"/>
      <c r="AJ681"/>
      <c r="AK681"/>
      <c r="AL681"/>
      <c r="AM681"/>
      <c r="AN681"/>
      <c r="AO681"/>
    </row>
    <row r="682" spans="1:41" x14ac:dyDescent="0.25">
      <c r="A682"/>
      <c r="B682"/>
      <c r="C682"/>
      <c r="D682"/>
      <c r="E682"/>
      <c r="F682"/>
      <c r="G682"/>
      <c r="H682"/>
      <c r="I682"/>
      <c r="J682"/>
      <c r="K682"/>
      <c r="L682"/>
      <c r="M682"/>
      <c r="N682"/>
      <c r="O682"/>
      <c r="P682"/>
      <c r="Q682"/>
      <c r="R682"/>
      <c r="S682"/>
      <c r="T682"/>
      <c r="U682"/>
      <c r="V682"/>
      <c r="W682"/>
      <c r="X682"/>
      <c r="Y682"/>
      <c r="Z682"/>
      <c r="AA682"/>
      <c r="AB682"/>
      <c r="AC682"/>
      <c r="AD682"/>
      <c r="AE682"/>
      <c r="AF682"/>
      <c r="AG682"/>
      <c r="AH682"/>
      <c r="AI682"/>
      <c r="AJ682"/>
      <c r="AK682"/>
      <c r="AL682"/>
      <c r="AM682"/>
      <c r="AN682"/>
      <c r="AO682"/>
    </row>
    <row r="683" spans="1:41" x14ac:dyDescent="0.25">
      <c r="A683"/>
      <c r="B683"/>
      <c r="C683"/>
      <c r="D683"/>
      <c r="E683"/>
      <c r="F683"/>
      <c r="G683"/>
      <c r="H683"/>
      <c r="I683"/>
      <c r="J683"/>
      <c r="K683"/>
      <c r="L683"/>
      <c r="M683"/>
      <c r="N683"/>
      <c r="O683"/>
      <c r="P683"/>
      <c r="Q683"/>
      <c r="R683"/>
      <c r="S683"/>
      <c r="T683"/>
      <c r="U683"/>
      <c r="V683"/>
      <c r="W683"/>
      <c r="X683"/>
      <c r="Y683"/>
      <c r="Z683"/>
      <c r="AA683"/>
      <c r="AB683"/>
      <c r="AC683"/>
      <c r="AD683"/>
      <c r="AE683"/>
      <c r="AF683"/>
      <c r="AG683"/>
      <c r="AH683"/>
      <c r="AI683"/>
      <c r="AJ683"/>
      <c r="AK683"/>
      <c r="AL683"/>
      <c r="AM683"/>
      <c r="AN683"/>
      <c r="AO683"/>
    </row>
    <row r="684" spans="1:41" x14ac:dyDescent="0.25">
      <c r="A684"/>
      <c r="B684"/>
      <c r="C684"/>
      <c r="D684"/>
      <c r="E684"/>
      <c r="F684"/>
      <c r="G684"/>
      <c r="H684"/>
      <c r="I684"/>
      <c r="J684"/>
      <c r="K684"/>
      <c r="L684"/>
      <c r="M684"/>
      <c r="N684"/>
      <c r="O684"/>
      <c r="P684"/>
      <c r="Q684"/>
      <c r="R684"/>
      <c r="S684"/>
      <c r="T684"/>
      <c r="U684"/>
      <c r="V684"/>
      <c r="W684"/>
      <c r="X684"/>
      <c r="Y684"/>
      <c r="Z684"/>
      <c r="AA684"/>
      <c r="AB684"/>
      <c r="AC684"/>
      <c r="AD684"/>
      <c r="AE684"/>
      <c r="AF684"/>
      <c r="AG684"/>
      <c r="AH684"/>
      <c r="AI684"/>
      <c r="AJ684"/>
      <c r="AK684"/>
      <c r="AL684"/>
      <c r="AM684"/>
      <c r="AN684"/>
      <c r="AO684"/>
    </row>
    <row r="685" spans="1:41" x14ac:dyDescent="0.25">
      <c r="A685"/>
      <c r="B685"/>
      <c r="C685"/>
      <c r="D685"/>
      <c r="E685"/>
      <c r="F685"/>
      <c r="G685"/>
      <c r="H685"/>
      <c r="I685"/>
      <c r="J685"/>
      <c r="K685"/>
      <c r="L685"/>
      <c r="M685"/>
      <c r="N685"/>
      <c r="O685"/>
      <c r="P685"/>
      <c r="Q685"/>
      <c r="R685"/>
      <c r="S685"/>
      <c r="T685"/>
      <c r="U685"/>
      <c r="V685"/>
      <c r="W685"/>
      <c r="X685"/>
      <c r="Y685"/>
      <c r="Z685"/>
      <c r="AA685"/>
      <c r="AB685"/>
      <c r="AC685"/>
      <c r="AD685"/>
      <c r="AE685"/>
      <c r="AF685"/>
      <c r="AG685"/>
      <c r="AH685"/>
      <c r="AI685"/>
      <c r="AJ685"/>
      <c r="AK685"/>
      <c r="AL685"/>
      <c r="AM685"/>
      <c r="AN685"/>
      <c r="AO685"/>
    </row>
    <row r="686" spans="1:41" x14ac:dyDescent="0.25">
      <c r="A686"/>
      <c r="B686"/>
      <c r="C686"/>
      <c r="D686"/>
      <c r="E686"/>
      <c r="F686"/>
      <c r="G686"/>
      <c r="H686"/>
      <c r="I686"/>
      <c r="J686"/>
      <c r="K686"/>
      <c r="L686"/>
      <c r="M686"/>
      <c r="N686"/>
      <c r="O686"/>
      <c r="P686"/>
      <c r="Q686"/>
      <c r="R686"/>
      <c r="S686"/>
      <c r="T686"/>
      <c r="U686"/>
      <c r="V686"/>
      <c r="W686"/>
      <c r="X686"/>
      <c r="Y686"/>
      <c r="Z686"/>
      <c r="AA686"/>
      <c r="AB686"/>
      <c r="AC686"/>
      <c r="AD686"/>
      <c r="AE686"/>
      <c r="AF686"/>
      <c r="AG686"/>
      <c r="AH686"/>
      <c r="AI686"/>
      <c r="AJ686"/>
      <c r="AK686"/>
      <c r="AL686"/>
      <c r="AM686"/>
      <c r="AN686"/>
      <c r="AO686"/>
    </row>
    <row r="687" spans="1:41" x14ac:dyDescent="0.25">
      <c r="A687"/>
      <c r="B687"/>
      <c r="C687"/>
      <c r="D687"/>
      <c r="E687"/>
      <c r="F687"/>
      <c r="G687"/>
      <c r="H687"/>
      <c r="I687"/>
      <c r="J687"/>
      <c r="K687"/>
      <c r="L687"/>
      <c r="M687"/>
      <c r="N687"/>
      <c r="O687"/>
      <c r="P687"/>
      <c r="Q687"/>
      <c r="R687"/>
      <c r="S687"/>
      <c r="T687"/>
      <c r="U687"/>
      <c r="V687"/>
      <c r="W687"/>
      <c r="X687"/>
      <c r="Y687"/>
      <c r="Z687"/>
      <c r="AA687"/>
      <c r="AB687"/>
      <c r="AC687"/>
      <c r="AD687"/>
      <c r="AE687"/>
      <c r="AF687"/>
      <c r="AG687"/>
      <c r="AH687"/>
      <c r="AI687"/>
      <c r="AJ687"/>
      <c r="AK687"/>
      <c r="AL687"/>
      <c r="AM687"/>
      <c r="AN687"/>
      <c r="AO687"/>
    </row>
    <row r="688" spans="1:41" x14ac:dyDescent="0.25">
      <c r="A688"/>
      <c r="B688"/>
      <c r="C688"/>
      <c r="D688"/>
      <c r="E688"/>
      <c r="F688"/>
      <c r="G688"/>
      <c r="H688"/>
      <c r="I688"/>
      <c r="J688"/>
      <c r="K688"/>
      <c r="L688"/>
      <c r="M688"/>
      <c r="N688"/>
      <c r="O688"/>
      <c r="P688"/>
      <c r="Q688"/>
      <c r="R688"/>
      <c r="S688"/>
      <c r="T688"/>
      <c r="U688"/>
      <c r="V688"/>
      <c r="W688"/>
      <c r="X688"/>
      <c r="Y688"/>
      <c r="Z688"/>
      <c r="AA688"/>
      <c r="AB688"/>
      <c r="AC688"/>
      <c r="AD688"/>
      <c r="AE688"/>
      <c r="AF688"/>
      <c r="AG688"/>
      <c r="AH688"/>
      <c r="AI688"/>
      <c r="AJ688"/>
      <c r="AK688"/>
      <c r="AL688"/>
      <c r="AM688"/>
      <c r="AN688"/>
      <c r="AO688"/>
    </row>
    <row r="689" spans="1:41" x14ac:dyDescent="0.25">
      <c r="A689"/>
      <c r="B689"/>
      <c r="C689"/>
      <c r="D689"/>
      <c r="E689"/>
      <c r="F689"/>
      <c r="G689"/>
      <c r="H689"/>
      <c r="I689"/>
      <c r="J689"/>
      <c r="K689"/>
      <c r="L689"/>
      <c r="M689"/>
      <c r="N689"/>
      <c r="O689"/>
      <c r="P689"/>
      <c r="Q689"/>
      <c r="R689"/>
      <c r="S689"/>
      <c r="T689"/>
      <c r="U689"/>
      <c r="V689"/>
      <c r="W689"/>
      <c r="X689"/>
      <c r="Y689"/>
      <c r="Z689"/>
      <c r="AA689"/>
      <c r="AB689"/>
      <c r="AC689"/>
      <c r="AD689"/>
      <c r="AE689"/>
      <c r="AF689"/>
      <c r="AG689"/>
      <c r="AH689"/>
      <c r="AI689"/>
      <c r="AJ689"/>
      <c r="AK689"/>
      <c r="AL689"/>
      <c r="AM689"/>
      <c r="AN689"/>
      <c r="AO689"/>
    </row>
    <row r="690" spans="1:41" x14ac:dyDescent="0.25">
      <c r="A690"/>
      <c r="B690"/>
      <c r="C690"/>
      <c r="D690"/>
      <c r="E690"/>
      <c r="F690"/>
      <c r="G690"/>
      <c r="H690"/>
      <c r="I690"/>
      <c r="J690"/>
      <c r="K690"/>
      <c r="L690"/>
      <c r="M690"/>
      <c r="N690"/>
      <c r="O690"/>
      <c r="P690"/>
      <c r="Q690"/>
      <c r="R690"/>
      <c r="S690"/>
      <c r="T690"/>
      <c r="U690"/>
      <c r="V690"/>
      <c r="W690"/>
      <c r="X690"/>
      <c r="Y690"/>
      <c r="Z690"/>
      <c r="AA690"/>
      <c r="AB690"/>
      <c r="AC690"/>
      <c r="AD690"/>
      <c r="AE690"/>
      <c r="AF690"/>
      <c r="AG690"/>
      <c r="AH690"/>
      <c r="AI690"/>
      <c r="AJ690"/>
      <c r="AK690"/>
      <c r="AL690"/>
      <c r="AM690"/>
      <c r="AN690"/>
      <c r="AO690"/>
    </row>
    <row r="691" spans="1:41" x14ac:dyDescent="0.25">
      <c r="A691"/>
      <c r="B691"/>
      <c r="C691"/>
      <c r="D691"/>
      <c r="E691"/>
      <c r="F691"/>
      <c r="G691"/>
      <c r="H691"/>
      <c r="I691"/>
      <c r="J691"/>
      <c r="K691"/>
      <c r="L691"/>
      <c r="M691"/>
      <c r="N691"/>
      <c r="O691"/>
      <c r="P691"/>
      <c r="Q691"/>
      <c r="R691"/>
      <c r="S691"/>
      <c r="T691"/>
      <c r="U691"/>
      <c r="V691"/>
      <c r="W691"/>
      <c r="X691"/>
      <c r="Y691"/>
      <c r="Z691"/>
      <c r="AA691"/>
      <c r="AB691"/>
      <c r="AC691"/>
      <c r="AD691"/>
      <c r="AE691"/>
      <c r="AF691"/>
      <c r="AG691"/>
      <c r="AH691"/>
      <c r="AI691"/>
      <c r="AJ691"/>
      <c r="AK691"/>
      <c r="AL691"/>
      <c r="AM691"/>
      <c r="AN691"/>
      <c r="AO691"/>
    </row>
    <row r="692" spans="1:41" x14ac:dyDescent="0.25">
      <c r="A692"/>
      <c r="B692"/>
      <c r="C692"/>
      <c r="D692"/>
      <c r="E692"/>
      <c r="F692"/>
      <c r="G692"/>
      <c r="H692"/>
      <c r="I692"/>
      <c r="J692"/>
      <c r="K692"/>
      <c r="L692"/>
      <c r="M692"/>
      <c r="N692"/>
      <c r="O692"/>
      <c r="P692"/>
      <c r="Q692"/>
      <c r="R692"/>
      <c r="S692"/>
      <c r="T692"/>
      <c r="U692"/>
      <c r="V692"/>
      <c r="W692"/>
      <c r="X692"/>
      <c r="Y692"/>
      <c r="Z692"/>
      <c r="AA692"/>
      <c r="AB692"/>
      <c r="AC692"/>
      <c r="AD692"/>
      <c r="AE692"/>
      <c r="AF692"/>
      <c r="AG692"/>
      <c r="AH692"/>
      <c r="AI692"/>
      <c r="AJ692"/>
      <c r="AK692"/>
      <c r="AL692"/>
      <c r="AM692"/>
      <c r="AN692"/>
      <c r="AO692"/>
    </row>
    <row r="693" spans="1:41" x14ac:dyDescent="0.25">
      <c r="A693"/>
      <c r="B693"/>
      <c r="C693"/>
      <c r="D693"/>
      <c r="E693"/>
      <c r="F693"/>
      <c r="G693"/>
      <c r="H693"/>
      <c r="I693"/>
      <c r="J693"/>
      <c r="K693"/>
      <c r="L693"/>
      <c r="M693"/>
      <c r="N693"/>
      <c r="O693"/>
      <c r="P693"/>
      <c r="Q693"/>
      <c r="R693"/>
      <c r="S693"/>
      <c r="T693"/>
      <c r="U693"/>
      <c r="V693"/>
      <c r="W693"/>
      <c r="X693"/>
      <c r="Y693"/>
      <c r="Z693"/>
      <c r="AA693"/>
      <c r="AB693"/>
      <c r="AC693"/>
      <c r="AD693"/>
      <c r="AE693"/>
      <c r="AF693"/>
      <c r="AG693"/>
      <c r="AH693"/>
      <c r="AI693"/>
      <c r="AJ693"/>
      <c r="AK693"/>
      <c r="AL693"/>
      <c r="AM693"/>
      <c r="AN693"/>
      <c r="AO693"/>
    </row>
    <row r="694" spans="1:41" x14ac:dyDescent="0.25">
      <c r="A694"/>
      <c r="B694"/>
      <c r="C694"/>
      <c r="D694"/>
      <c r="E694"/>
      <c r="F694"/>
      <c r="G694"/>
      <c r="H694"/>
      <c r="I694"/>
      <c r="J694"/>
      <c r="K694"/>
      <c r="L694"/>
      <c r="M694"/>
      <c r="N694"/>
      <c r="O694"/>
      <c r="P694"/>
      <c r="Q694"/>
      <c r="R694"/>
      <c r="S694"/>
      <c r="T694"/>
      <c r="U694"/>
      <c r="V694"/>
      <c r="W694"/>
      <c r="X694"/>
      <c r="Y694"/>
      <c r="Z694"/>
      <c r="AA694"/>
      <c r="AB694"/>
      <c r="AC694"/>
      <c r="AD694"/>
      <c r="AE694"/>
      <c r="AF694"/>
      <c r="AG694"/>
      <c r="AH694"/>
      <c r="AI694"/>
      <c r="AJ694"/>
      <c r="AK694"/>
      <c r="AL694"/>
      <c r="AM694"/>
      <c r="AN694"/>
      <c r="AO694"/>
    </row>
    <row r="695" spans="1:41" x14ac:dyDescent="0.25">
      <c r="A695"/>
      <c r="B695"/>
      <c r="C695"/>
      <c r="D695"/>
      <c r="E695"/>
      <c r="F695"/>
      <c r="G695"/>
      <c r="H695"/>
      <c r="I695"/>
      <c r="J695"/>
      <c r="K695"/>
      <c r="L695"/>
      <c r="M695"/>
      <c r="N695"/>
      <c r="O695"/>
      <c r="P695"/>
      <c r="Q695"/>
      <c r="R695"/>
      <c r="S695"/>
      <c r="T695"/>
      <c r="U695"/>
      <c r="V695"/>
      <c r="W695"/>
      <c r="X695"/>
      <c r="Y695"/>
      <c r="Z695"/>
      <c r="AA695"/>
      <c r="AB695"/>
      <c r="AC695"/>
      <c r="AD695"/>
      <c r="AE695"/>
      <c r="AF695"/>
      <c r="AG695"/>
      <c r="AH695"/>
      <c r="AI695"/>
      <c r="AJ695"/>
      <c r="AK695"/>
      <c r="AL695"/>
      <c r="AM695"/>
      <c r="AN695"/>
      <c r="AO695"/>
    </row>
    <row r="696" spans="1:41" x14ac:dyDescent="0.25">
      <c r="A696"/>
      <c r="B696"/>
      <c r="C696"/>
      <c r="D696"/>
      <c r="E696"/>
      <c r="F696"/>
      <c r="G696"/>
      <c r="H696"/>
      <c r="I696"/>
      <c r="J696"/>
      <c r="K696"/>
      <c r="L696"/>
      <c r="M696"/>
      <c r="N696"/>
      <c r="O696"/>
      <c r="P696"/>
      <c r="Q696"/>
      <c r="R696"/>
      <c r="S696"/>
      <c r="T696"/>
      <c r="U696"/>
      <c r="V696"/>
      <c r="W696"/>
      <c r="X696"/>
      <c r="Y696"/>
      <c r="Z696"/>
      <c r="AA696"/>
      <c r="AB696"/>
      <c r="AC696"/>
      <c r="AD696"/>
      <c r="AE696"/>
      <c r="AF696"/>
      <c r="AG696"/>
      <c r="AH696"/>
      <c r="AI696"/>
      <c r="AJ696"/>
      <c r="AK696"/>
      <c r="AL696"/>
      <c r="AM696"/>
      <c r="AN696"/>
      <c r="AO696"/>
    </row>
    <row r="697" spans="1:41" x14ac:dyDescent="0.25">
      <c r="A697"/>
      <c r="B697"/>
      <c r="C697"/>
      <c r="D697"/>
      <c r="E697"/>
      <c r="F697"/>
      <c r="G697"/>
      <c r="H697"/>
      <c r="I697"/>
      <c r="J697"/>
      <c r="K697"/>
      <c r="L697"/>
      <c r="M697"/>
      <c r="N697"/>
      <c r="O697"/>
      <c r="P697"/>
      <c r="Q697"/>
      <c r="R697"/>
      <c r="S697"/>
      <c r="T697"/>
      <c r="U697"/>
      <c r="V697"/>
      <c r="W697"/>
      <c r="X697"/>
      <c r="Y697"/>
      <c r="Z697"/>
      <c r="AA697"/>
      <c r="AB697"/>
      <c r="AC697"/>
      <c r="AD697"/>
      <c r="AE697"/>
      <c r="AF697"/>
      <c r="AG697"/>
      <c r="AH697"/>
      <c r="AI697"/>
      <c r="AJ697"/>
      <c r="AK697"/>
      <c r="AL697"/>
      <c r="AM697"/>
      <c r="AN697"/>
      <c r="AO697"/>
    </row>
    <row r="698" spans="1:41" x14ac:dyDescent="0.25">
      <c r="A698"/>
      <c r="B698"/>
      <c r="C698"/>
      <c r="D698"/>
      <c r="E698"/>
      <c r="F698"/>
      <c r="G698"/>
      <c r="H698"/>
      <c r="I698"/>
      <c r="J698"/>
      <c r="K698"/>
      <c r="L698"/>
      <c r="M698"/>
      <c r="N698"/>
      <c r="O698"/>
      <c r="P698"/>
      <c r="Q698"/>
      <c r="R698"/>
      <c r="S698"/>
      <c r="T698"/>
      <c r="U698"/>
      <c r="V698"/>
      <c r="W698"/>
      <c r="X698"/>
      <c r="Y698"/>
      <c r="Z698"/>
      <c r="AA698"/>
      <c r="AB698"/>
      <c r="AC698"/>
      <c r="AD698"/>
      <c r="AE698"/>
      <c r="AF698"/>
      <c r="AG698"/>
      <c r="AH698"/>
      <c r="AI698"/>
      <c r="AJ698"/>
      <c r="AK698"/>
      <c r="AL698"/>
      <c r="AM698"/>
      <c r="AN698"/>
      <c r="AO698"/>
    </row>
    <row r="699" spans="1:41" x14ac:dyDescent="0.25">
      <c r="A699"/>
      <c r="B699"/>
      <c r="C699"/>
      <c r="D699"/>
      <c r="E699"/>
      <c r="F699"/>
      <c r="G699"/>
      <c r="H699"/>
      <c r="I699"/>
      <c r="J699"/>
      <c r="K699"/>
      <c r="L699"/>
      <c r="M699"/>
      <c r="N699"/>
      <c r="O699"/>
      <c r="P699"/>
      <c r="Q699"/>
      <c r="R699"/>
      <c r="S699"/>
      <c r="T699"/>
      <c r="U699"/>
      <c r="V699"/>
      <c r="W699"/>
      <c r="X699"/>
      <c r="Y699"/>
      <c r="Z699"/>
      <c r="AA699"/>
      <c r="AB699"/>
      <c r="AC699"/>
      <c r="AD699"/>
      <c r="AE699"/>
      <c r="AF699"/>
      <c r="AG699"/>
      <c r="AH699"/>
      <c r="AI699"/>
      <c r="AJ699"/>
      <c r="AK699"/>
      <c r="AL699"/>
      <c r="AM699"/>
      <c r="AN699"/>
      <c r="AO699"/>
    </row>
    <row r="700" spans="1:41" x14ac:dyDescent="0.25">
      <c r="A700"/>
      <c r="B700"/>
      <c r="C700"/>
      <c r="D700"/>
      <c r="E700"/>
      <c r="F700"/>
      <c r="G700"/>
      <c r="H700"/>
      <c r="I700"/>
      <c r="J700"/>
      <c r="K700"/>
      <c r="L700"/>
      <c r="M700"/>
      <c r="N700"/>
      <c r="O700"/>
      <c r="P700"/>
      <c r="Q700"/>
      <c r="R700"/>
      <c r="S700"/>
      <c r="T700"/>
      <c r="U700"/>
      <c r="V700"/>
      <c r="W700"/>
      <c r="X700"/>
      <c r="Y700"/>
      <c r="Z700"/>
      <c r="AA700"/>
      <c r="AB700"/>
      <c r="AC700"/>
      <c r="AD700"/>
      <c r="AE700"/>
      <c r="AF700"/>
      <c r="AG700"/>
      <c r="AH700"/>
      <c r="AI700"/>
      <c r="AJ700"/>
      <c r="AK700"/>
      <c r="AL700"/>
      <c r="AM700"/>
      <c r="AN700"/>
      <c r="AO700"/>
    </row>
    <row r="701" spans="1:41" x14ac:dyDescent="0.25">
      <c r="A701"/>
      <c r="B701"/>
      <c r="C701"/>
      <c r="D701"/>
      <c r="E701"/>
      <c r="F701"/>
      <c r="G701"/>
      <c r="H701"/>
      <c r="I701"/>
      <c r="J701"/>
      <c r="K701"/>
      <c r="L701"/>
      <c r="M701"/>
      <c r="N701"/>
      <c r="O701"/>
      <c r="P701"/>
      <c r="Q701"/>
      <c r="R701"/>
      <c r="S701"/>
      <c r="T701"/>
      <c r="U701"/>
      <c r="V701"/>
      <c r="W701"/>
      <c r="X701"/>
      <c r="Y701"/>
      <c r="Z701"/>
      <c r="AA701"/>
      <c r="AB701"/>
      <c r="AC701"/>
      <c r="AD701"/>
      <c r="AE701"/>
      <c r="AF701"/>
      <c r="AG701"/>
      <c r="AH701"/>
      <c r="AI701"/>
      <c r="AJ701"/>
      <c r="AK701"/>
      <c r="AL701"/>
      <c r="AM701"/>
      <c r="AN701"/>
      <c r="AO701"/>
    </row>
    <row r="702" spans="1:41" x14ac:dyDescent="0.25">
      <c r="A702"/>
      <c r="B702"/>
      <c r="C702"/>
      <c r="D702"/>
      <c r="E702"/>
      <c r="F702"/>
      <c r="G702"/>
      <c r="H702"/>
      <c r="I702"/>
      <c r="J702"/>
      <c r="K702"/>
      <c r="L702"/>
      <c r="M702"/>
      <c r="N702"/>
      <c r="O702"/>
      <c r="P702"/>
      <c r="Q702"/>
      <c r="R702"/>
      <c r="S702"/>
      <c r="T702"/>
      <c r="U702"/>
      <c r="V702"/>
      <c r="W702"/>
      <c r="X702"/>
      <c r="Y702"/>
      <c r="Z702"/>
      <c r="AA702"/>
      <c r="AB702"/>
      <c r="AC702"/>
      <c r="AD702"/>
      <c r="AE702"/>
      <c r="AF702"/>
      <c r="AG702"/>
      <c r="AH702"/>
      <c r="AI702"/>
      <c r="AJ702"/>
      <c r="AK702"/>
      <c r="AL702"/>
      <c r="AM702"/>
      <c r="AN702"/>
      <c r="AO702"/>
    </row>
    <row r="703" spans="1:41" x14ac:dyDescent="0.25">
      <c r="A703"/>
      <c r="B703"/>
      <c r="C703"/>
      <c r="D703"/>
      <c r="E703"/>
      <c r="F703"/>
      <c r="G703"/>
      <c r="H703"/>
      <c r="I703"/>
      <c r="J703"/>
      <c r="K703"/>
      <c r="L703"/>
      <c r="M703"/>
      <c r="N703"/>
      <c r="O703"/>
      <c r="P703"/>
      <c r="Q703"/>
      <c r="R703"/>
      <c r="S703"/>
      <c r="T703"/>
      <c r="U703"/>
      <c r="V703"/>
      <c r="W703"/>
      <c r="X703"/>
      <c r="Y703"/>
      <c r="Z703"/>
      <c r="AA703"/>
      <c r="AB703"/>
      <c r="AC703"/>
      <c r="AD703"/>
      <c r="AE703"/>
      <c r="AF703"/>
      <c r="AG703"/>
      <c r="AH703"/>
      <c r="AI703"/>
      <c r="AJ703"/>
      <c r="AK703"/>
      <c r="AL703"/>
      <c r="AM703"/>
      <c r="AN703"/>
      <c r="AO703"/>
    </row>
    <row r="704" spans="1:41" x14ac:dyDescent="0.25">
      <c r="A704"/>
      <c r="B704"/>
      <c r="C704"/>
      <c r="D704"/>
      <c r="E704"/>
      <c r="F704"/>
      <c r="G704"/>
      <c r="H704"/>
      <c r="I704"/>
      <c r="J704"/>
      <c r="K704"/>
      <c r="L704"/>
      <c r="M704"/>
      <c r="N704"/>
      <c r="O704"/>
      <c r="P704"/>
      <c r="Q704"/>
      <c r="R704"/>
      <c r="S704"/>
      <c r="T704"/>
      <c r="U704"/>
      <c r="V704"/>
      <c r="W704"/>
      <c r="X704"/>
      <c r="Y704"/>
      <c r="Z704"/>
      <c r="AA704"/>
      <c r="AB704"/>
      <c r="AC704"/>
      <c r="AD704"/>
      <c r="AE704"/>
      <c r="AF704"/>
      <c r="AG704"/>
      <c r="AH704"/>
      <c r="AI704"/>
      <c r="AJ704"/>
      <c r="AK704"/>
      <c r="AL704"/>
      <c r="AM704"/>
      <c r="AN704"/>
      <c r="AO704"/>
    </row>
    <row r="705" spans="1:41" x14ac:dyDescent="0.25">
      <c r="A705"/>
      <c r="B705"/>
      <c r="C705"/>
      <c r="D705"/>
      <c r="E705"/>
      <c r="F705"/>
      <c r="G705"/>
      <c r="H705"/>
      <c r="I705"/>
      <c r="J705"/>
      <c r="K705"/>
      <c r="L705"/>
      <c r="M705"/>
      <c r="N705"/>
      <c r="O705"/>
      <c r="P705"/>
      <c r="Q705"/>
      <c r="R705"/>
      <c r="S705"/>
      <c r="T705"/>
      <c r="U705"/>
      <c r="V705"/>
      <c r="W705"/>
      <c r="X705"/>
      <c r="Y705"/>
      <c r="Z705"/>
      <c r="AA705"/>
      <c r="AB705"/>
      <c r="AC705"/>
      <c r="AD705"/>
      <c r="AE705"/>
      <c r="AF705"/>
      <c r="AG705"/>
      <c r="AH705"/>
      <c r="AI705"/>
      <c r="AJ705"/>
      <c r="AK705"/>
      <c r="AL705"/>
      <c r="AM705"/>
      <c r="AN705"/>
      <c r="AO705"/>
    </row>
    <row r="706" spans="1:41" x14ac:dyDescent="0.25">
      <c r="A706"/>
      <c r="B706"/>
      <c r="C706"/>
      <c r="D706"/>
      <c r="E706"/>
      <c r="F706"/>
      <c r="G706"/>
      <c r="H706"/>
      <c r="I706"/>
      <c r="J706"/>
      <c r="K706"/>
      <c r="L706"/>
      <c r="M706"/>
      <c r="N706"/>
      <c r="O706"/>
      <c r="P706"/>
      <c r="Q706"/>
      <c r="R706"/>
      <c r="S706"/>
      <c r="T706"/>
      <c r="U706"/>
      <c r="V706"/>
      <c r="W706"/>
      <c r="X706"/>
      <c r="Y706"/>
      <c r="Z706"/>
      <c r="AA706"/>
      <c r="AB706"/>
      <c r="AC706"/>
      <c r="AD706"/>
      <c r="AE706"/>
      <c r="AF706"/>
      <c r="AG706"/>
      <c r="AH706"/>
      <c r="AI706"/>
      <c r="AJ706"/>
      <c r="AK706"/>
      <c r="AL706"/>
      <c r="AM706"/>
      <c r="AN706"/>
      <c r="AO706"/>
    </row>
    <row r="707" spans="1:41" x14ac:dyDescent="0.25">
      <c r="A707"/>
      <c r="B707"/>
      <c r="C707"/>
      <c r="D707"/>
      <c r="E707"/>
      <c r="F707"/>
      <c r="G707"/>
      <c r="H707"/>
      <c r="I707"/>
      <c r="J707"/>
      <c r="K707"/>
      <c r="L707"/>
      <c r="M707"/>
      <c r="N707"/>
      <c r="O707"/>
      <c r="P707"/>
      <c r="Q707"/>
      <c r="R707"/>
      <c r="S707"/>
      <c r="T707"/>
      <c r="U707"/>
      <c r="V707"/>
      <c r="W707"/>
      <c r="X707"/>
      <c r="Y707"/>
      <c r="Z707"/>
      <c r="AA707"/>
      <c r="AB707"/>
      <c r="AC707"/>
      <c r="AD707"/>
      <c r="AE707"/>
      <c r="AF707"/>
      <c r="AG707"/>
      <c r="AH707"/>
      <c r="AI707"/>
      <c r="AJ707"/>
      <c r="AK707"/>
      <c r="AL707"/>
      <c r="AM707"/>
      <c r="AN707"/>
      <c r="AO707"/>
    </row>
    <row r="708" spans="1:41" x14ac:dyDescent="0.25">
      <c r="A708"/>
      <c r="B708"/>
      <c r="C708"/>
      <c r="D708"/>
      <c r="E708"/>
      <c r="F708"/>
      <c r="G708"/>
      <c r="H708"/>
      <c r="I708"/>
      <c r="J708"/>
      <c r="K708"/>
      <c r="L708"/>
      <c r="M708"/>
      <c r="N708"/>
      <c r="O708"/>
      <c r="P708"/>
      <c r="Q708"/>
      <c r="R708"/>
      <c r="S708"/>
      <c r="T708"/>
      <c r="U708"/>
      <c r="V708"/>
      <c r="W708"/>
      <c r="X708"/>
      <c r="Y708"/>
      <c r="Z708"/>
      <c r="AA708"/>
      <c r="AB708"/>
      <c r="AC708"/>
      <c r="AD708"/>
      <c r="AE708"/>
      <c r="AF708"/>
      <c r="AG708"/>
      <c r="AH708"/>
      <c r="AI708"/>
      <c r="AJ708"/>
      <c r="AK708"/>
      <c r="AL708"/>
      <c r="AM708"/>
      <c r="AN708"/>
      <c r="AO708"/>
    </row>
    <row r="709" spans="1:41" x14ac:dyDescent="0.25">
      <c r="A709"/>
      <c r="B709"/>
      <c r="C709"/>
      <c r="D709"/>
      <c r="E709"/>
      <c r="F709"/>
      <c r="G709"/>
      <c r="H709"/>
      <c r="I709"/>
      <c r="J709"/>
      <c r="K709"/>
      <c r="L709"/>
      <c r="M709"/>
      <c r="N709"/>
      <c r="O709"/>
      <c r="P709"/>
      <c r="Q709"/>
      <c r="R709"/>
      <c r="S709"/>
      <c r="T709"/>
      <c r="U709"/>
      <c r="V709"/>
      <c r="W709"/>
      <c r="X709"/>
      <c r="Y709"/>
      <c r="Z709"/>
      <c r="AA709"/>
      <c r="AB709"/>
      <c r="AC709"/>
      <c r="AD709"/>
      <c r="AE709"/>
      <c r="AF709"/>
      <c r="AG709"/>
      <c r="AH709"/>
      <c r="AI709"/>
      <c r="AJ709"/>
      <c r="AK709"/>
      <c r="AL709"/>
      <c r="AM709"/>
      <c r="AN709"/>
      <c r="AO709"/>
    </row>
    <row r="710" spans="1:41" x14ac:dyDescent="0.25">
      <c r="A710"/>
      <c r="B710"/>
      <c r="C710"/>
      <c r="D710"/>
      <c r="E710"/>
      <c r="F710"/>
      <c r="G710"/>
      <c r="H710"/>
      <c r="I710"/>
      <c r="J710"/>
      <c r="K710"/>
      <c r="L710"/>
      <c r="M710"/>
      <c r="N710"/>
      <c r="O710"/>
      <c r="P710"/>
      <c r="Q710"/>
      <c r="R710"/>
      <c r="S710"/>
      <c r="T710"/>
      <c r="U710"/>
      <c r="V710"/>
      <c r="W710"/>
      <c r="X710"/>
      <c r="Y710"/>
      <c r="Z710"/>
      <c r="AA710"/>
      <c r="AB710"/>
      <c r="AC710"/>
      <c r="AD710"/>
      <c r="AE710"/>
      <c r="AF710"/>
      <c r="AG710"/>
      <c r="AH710"/>
      <c r="AI710"/>
      <c r="AJ710"/>
      <c r="AK710"/>
      <c r="AL710"/>
      <c r="AM710"/>
      <c r="AN710"/>
      <c r="AO710"/>
    </row>
    <row r="711" spans="1:41" x14ac:dyDescent="0.25">
      <c r="A711"/>
      <c r="B711"/>
      <c r="C711"/>
      <c r="D711"/>
      <c r="E711"/>
      <c r="F711"/>
      <c r="G711"/>
      <c r="H711"/>
      <c r="I711"/>
      <c r="J711"/>
      <c r="K711"/>
      <c r="L711"/>
      <c r="M711"/>
      <c r="N711"/>
      <c r="O711"/>
      <c r="P711"/>
      <c r="Q711"/>
      <c r="R711"/>
      <c r="S711"/>
      <c r="T711"/>
      <c r="U711"/>
      <c r="V711"/>
      <c r="W711"/>
      <c r="X711"/>
      <c r="Y711"/>
      <c r="Z711"/>
      <c r="AA711"/>
      <c r="AB711"/>
      <c r="AC711"/>
      <c r="AD711"/>
      <c r="AE711"/>
      <c r="AF711"/>
      <c r="AG711"/>
      <c r="AH711"/>
      <c r="AI711"/>
      <c r="AJ711"/>
      <c r="AK711"/>
      <c r="AL711"/>
      <c r="AM711"/>
      <c r="AN711"/>
      <c r="AO711"/>
    </row>
    <row r="712" spans="1:41" x14ac:dyDescent="0.25">
      <c r="A712"/>
      <c r="B712"/>
      <c r="C712"/>
      <c r="D712"/>
      <c r="E712"/>
      <c r="F712"/>
      <c r="G712"/>
      <c r="H712"/>
      <c r="I712"/>
      <c r="J712"/>
      <c r="K712"/>
      <c r="L712"/>
      <c r="M712"/>
      <c r="N712"/>
      <c r="O712"/>
      <c r="P712"/>
      <c r="Q712"/>
      <c r="R712"/>
      <c r="S712"/>
      <c r="T712"/>
      <c r="U712"/>
      <c r="V712"/>
      <c r="W712"/>
      <c r="X712"/>
      <c r="Y712"/>
      <c r="Z712"/>
      <c r="AA712"/>
      <c r="AB712"/>
      <c r="AC712"/>
      <c r="AD712"/>
      <c r="AE712"/>
      <c r="AF712"/>
      <c r="AG712"/>
      <c r="AH712"/>
      <c r="AI712"/>
      <c r="AJ712"/>
      <c r="AK712"/>
      <c r="AL712"/>
      <c r="AM712"/>
      <c r="AN712"/>
      <c r="AO712"/>
    </row>
    <row r="713" spans="1:41" x14ac:dyDescent="0.25">
      <c r="A713"/>
      <c r="B713"/>
      <c r="C713"/>
      <c r="D713"/>
      <c r="E713"/>
      <c r="F713"/>
      <c r="G713"/>
      <c r="H713"/>
      <c r="I713"/>
      <c r="J713"/>
      <c r="K713"/>
      <c r="L713"/>
      <c r="M713"/>
      <c r="N713"/>
      <c r="O713"/>
      <c r="P713"/>
      <c r="Q713"/>
      <c r="R713"/>
      <c r="S713"/>
      <c r="T713"/>
      <c r="U713"/>
      <c r="V713"/>
      <c r="W713"/>
      <c r="X713"/>
      <c r="Y713"/>
      <c r="Z713"/>
      <c r="AA713"/>
      <c r="AB713"/>
      <c r="AC713"/>
      <c r="AD713"/>
      <c r="AE713"/>
      <c r="AF713"/>
      <c r="AG713"/>
      <c r="AH713"/>
      <c r="AI713"/>
      <c r="AJ713"/>
      <c r="AK713"/>
      <c r="AL713"/>
      <c r="AM713"/>
      <c r="AN713"/>
      <c r="AO713"/>
    </row>
    <row r="714" spans="1:41" x14ac:dyDescent="0.25">
      <c r="A714"/>
      <c r="B714"/>
      <c r="C714"/>
      <c r="D714"/>
      <c r="E714"/>
      <c r="F714"/>
      <c r="G714"/>
      <c r="H714"/>
      <c r="I714"/>
      <c r="J714"/>
      <c r="K714"/>
      <c r="L714"/>
      <c r="M714"/>
      <c r="N714"/>
      <c r="O714"/>
      <c r="P714"/>
      <c r="Q714"/>
      <c r="R714"/>
      <c r="S714"/>
      <c r="T714"/>
      <c r="U714"/>
      <c r="V714"/>
      <c r="W714"/>
      <c r="X714"/>
      <c r="Y714"/>
      <c r="Z714"/>
      <c r="AA714"/>
      <c r="AB714"/>
      <c r="AC714"/>
      <c r="AD714"/>
      <c r="AE714"/>
      <c r="AF714"/>
      <c r="AG714"/>
      <c r="AH714"/>
      <c r="AI714"/>
      <c r="AJ714"/>
      <c r="AK714"/>
      <c r="AL714"/>
      <c r="AM714"/>
      <c r="AN714"/>
      <c r="AO714"/>
    </row>
    <row r="715" spans="1:41" x14ac:dyDescent="0.25">
      <c r="A715"/>
      <c r="B715"/>
      <c r="C715"/>
      <c r="D715"/>
      <c r="E715"/>
      <c r="F715"/>
      <c r="G715"/>
      <c r="H715"/>
      <c r="I715"/>
      <c r="J715"/>
      <c r="K715"/>
      <c r="L715"/>
      <c r="M715"/>
      <c r="N715"/>
      <c r="O715"/>
      <c r="P715"/>
      <c r="Q715"/>
      <c r="R715"/>
      <c r="S715"/>
      <c r="T715"/>
      <c r="U715"/>
      <c r="V715"/>
      <c r="W715"/>
      <c r="X715"/>
      <c r="Y715"/>
      <c r="Z715"/>
      <c r="AA715"/>
      <c r="AB715"/>
      <c r="AC715"/>
      <c r="AD715"/>
      <c r="AE715"/>
      <c r="AF715"/>
      <c r="AG715"/>
      <c r="AH715"/>
      <c r="AI715"/>
      <c r="AJ715"/>
      <c r="AK715"/>
      <c r="AL715"/>
      <c r="AM715"/>
      <c r="AN715"/>
      <c r="AO715"/>
    </row>
    <row r="716" spans="1:41" x14ac:dyDescent="0.25">
      <c r="A716"/>
      <c r="B716"/>
      <c r="C716"/>
      <c r="D716"/>
      <c r="E716"/>
      <c r="F716"/>
      <c r="G716"/>
      <c r="H716"/>
      <c r="I716"/>
      <c r="J716"/>
      <c r="K716"/>
      <c r="L716"/>
      <c r="M716"/>
      <c r="N716"/>
      <c r="O716"/>
      <c r="P716"/>
      <c r="Q716"/>
      <c r="R716"/>
      <c r="S716"/>
      <c r="T716"/>
      <c r="U716"/>
      <c r="V716"/>
      <c r="W716"/>
      <c r="X716"/>
      <c r="Y716"/>
      <c r="Z716"/>
      <c r="AA716"/>
      <c r="AB716"/>
      <c r="AC716"/>
      <c r="AD716"/>
      <c r="AE716"/>
      <c r="AF716"/>
      <c r="AG716"/>
      <c r="AH716"/>
      <c r="AI716"/>
      <c r="AJ716"/>
      <c r="AK716"/>
      <c r="AL716"/>
      <c r="AM716"/>
      <c r="AN716"/>
      <c r="AO716"/>
    </row>
    <row r="717" spans="1:41" x14ac:dyDescent="0.25">
      <c r="A717"/>
      <c r="B717"/>
      <c r="C717"/>
      <c r="D717"/>
      <c r="E717"/>
      <c r="F717"/>
      <c r="G717"/>
      <c r="H717"/>
      <c r="I717"/>
      <c r="J717"/>
      <c r="K717"/>
      <c r="L717"/>
      <c r="M717"/>
      <c r="N717"/>
      <c r="O717"/>
      <c r="P717"/>
      <c r="Q717"/>
      <c r="R717"/>
      <c r="S717"/>
      <c r="T717"/>
      <c r="U717"/>
      <c r="V717"/>
      <c r="W717"/>
      <c r="X717"/>
      <c r="Y717"/>
      <c r="Z717"/>
      <c r="AA717"/>
      <c r="AB717"/>
      <c r="AC717"/>
      <c r="AD717"/>
      <c r="AE717"/>
      <c r="AF717"/>
      <c r="AG717"/>
      <c r="AH717"/>
      <c r="AI717"/>
      <c r="AJ717"/>
      <c r="AK717"/>
      <c r="AL717"/>
      <c r="AM717"/>
      <c r="AN717"/>
      <c r="AO717"/>
    </row>
    <row r="718" spans="1:41" x14ac:dyDescent="0.25">
      <c r="A718"/>
      <c r="B718"/>
      <c r="C718"/>
      <c r="D718"/>
      <c r="E718"/>
      <c r="F718"/>
      <c r="G718"/>
      <c r="H718"/>
      <c r="I718"/>
      <c r="J718"/>
      <c r="K718"/>
      <c r="L718"/>
      <c r="M718"/>
      <c r="N718"/>
      <c r="O718"/>
      <c r="P718"/>
      <c r="Q718"/>
      <c r="R718"/>
      <c r="S718"/>
      <c r="T718"/>
      <c r="U718"/>
      <c r="V718"/>
      <c r="W718"/>
      <c r="X718"/>
      <c r="Y718"/>
      <c r="Z718"/>
      <c r="AA718"/>
      <c r="AB718"/>
      <c r="AC718"/>
      <c r="AD718"/>
      <c r="AE718"/>
      <c r="AF718"/>
      <c r="AG718"/>
      <c r="AH718"/>
      <c r="AI718"/>
      <c r="AJ718"/>
      <c r="AK718"/>
      <c r="AL718"/>
      <c r="AM718"/>
      <c r="AN718"/>
      <c r="AO718"/>
    </row>
    <row r="719" spans="1:41" x14ac:dyDescent="0.25">
      <c r="A719"/>
      <c r="B719"/>
      <c r="C719"/>
      <c r="D719"/>
      <c r="E719"/>
      <c r="F719"/>
      <c r="G719"/>
      <c r="H719"/>
      <c r="I719"/>
      <c r="J719"/>
      <c r="K719"/>
      <c r="L719"/>
      <c r="M719"/>
      <c r="N719"/>
      <c r="O719"/>
      <c r="P719"/>
      <c r="Q719"/>
      <c r="R719"/>
      <c r="S719"/>
      <c r="T719"/>
      <c r="U719"/>
      <c r="V719"/>
      <c r="W719"/>
      <c r="X719"/>
      <c r="Y719"/>
      <c r="Z719"/>
      <c r="AA719"/>
      <c r="AB719"/>
      <c r="AC719"/>
      <c r="AD719"/>
      <c r="AE719"/>
      <c r="AF719"/>
      <c r="AG719"/>
      <c r="AH719"/>
      <c r="AI719"/>
      <c r="AJ719"/>
      <c r="AK719"/>
      <c r="AL719"/>
      <c r="AM719"/>
      <c r="AN719"/>
      <c r="AO719"/>
    </row>
    <row r="720" spans="1:41" x14ac:dyDescent="0.25">
      <c r="A720"/>
      <c r="B720"/>
      <c r="C720"/>
      <c r="D720"/>
      <c r="E720"/>
      <c r="F720"/>
      <c r="G720"/>
      <c r="H720"/>
      <c r="I720"/>
      <c r="J720"/>
      <c r="K720"/>
      <c r="L720"/>
      <c r="M720"/>
      <c r="N720"/>
      <c r="O720"/>
      <c r="P720"/>
      <c r="Q720"/>
      <c r="R720"/>
      <c r="S720"/>
      <c r="T720"/>
      <c r="U720"/>
      <c r="V720"/>
      <c r="W720"/>
      <c r="X720"/>
      <c r="Y720"/>
      <c r="Z720"/>
      <c r="AA720"/>
      <c r="AB720"/>
      <c r="AC720"/>
      <c r="AD720"/>
      <c r="AE720"/>
      <c r="AF720"/>
      <c r="AG720"/>
      <c r="AH720"/>
      <c r="AI720"/>
      <c r="AJ720"/>
      <c r="AK720"/>
      <c r="AL720"/>
      <c r="AM720"/>
      <c r="AN720"/>
      <c r="AO720"/>
    </row>
    <row r="721" spans="1:41" x14ac:dyDescent="0.25">
      <c r="A721"/>
      <c r="B721"/>
      <c r="C721"/>
      <c r="D721"/>
      <c r="E721"/>
      <c r="F721"/>
      <c r="G721"/>
      <c r="H721"/>
      <c r="I721"/>
      <c r="J721"/>
      <c r="K721"/>
      <c r="L721"/>
      <c r="M721"/>
      <c r="N721"/>
      <c r="O721"/>
      <c r="P721"/>
      <c r="Q721"/>
      <c r="R721"/>
      <c r="S721"/>
      <c r="T721"/>
      <c r="U721"/>
      <c r="V721"/>
      <c r="W721"/>
      <c r="X721"/>
      <c r="Y721"/>
      <c r="Z721"/>
      <c r="AA721"/>
      <c r="AB721"/>
      <c r="AC721"/>
      <c r="AD721"/>
      <c r="AE721"/>
      <c r="AF721"/>
      <c r="AG721"/>
      <c r="AH721"/>
      <c r="AI721"/>
      <c r="AJ721"/>
      <c r="AK721"/>
      <c r="AL721"/>
      <c r="AM721"/>
      <c r="AN721"/>
      <c r="AO721"/>
    </row>
    <row r="722" spans="1:41" x14ac:dyDescent="0.25">
      <c r="A722"/>
      <c r="B722"/>
      <c r="C722"/>
      <c r="D722"/>
      <c r="E722"/>
      <c r="F722"/>
      <c r="G722"/>
      <c r="H722"/>
      <c r="I722"/>
      <c r="J722"/>
      <c r="K722"/>
      <c r="L722"/>
      <c r="M722"/>
      <c r="N722"/>
      <c r="O722"/>
      <c r="P722"/>
      <c r="Q722"/>
      <c r="R722"/>
      <c r="S722"/>
      <c r="T722"/>
      <c r="U722"/>
      <c r="V722"/>
      <c r="W722"/>
      <c r="X722"/>
      <c r="Y722"/>
      <c r="Z722"/>
      <c r="AA722"/>
      <c r="AB722"/>
      <c r="AC722"/>
      <c r="AD722"/>
      <c r="AE722"/>
      <c r="AF722"/>
      <c r="AG722"/>
      <c r="AH722"/>
      <c r="AI722"/>
      <c r="AJ722"/>
      <c r="AK722"/>
      <c r="AL722"/>
      <c r="AM722"/>
      <c r="AN722"/>
      <c r="AO722"/>
    </row>
    <row r="723" spans="1:41" x14ac:dyDescent="0.25">
      <c r="A723"/>
      <c r="B723"/>
      <c r="C723"/>
      <c r="D723"/>
      <c r="E723"/>
      <c r="F723"/>
      <c r="G723"/>
      <c r="H723"/>
      <c r="I723"/>
      <c r="J723"/>
      <c r="K723"/>
      <c r="L723"/>
      <c r="M723"/>
      <c r="N723"/>
      <c r="O723"/>
      <c r="P723"/>
      <c r="Q723"/>
      <c r="R723"/>
      <c r="S723"/>
      <c r="T723"/>
      <c r="U723"/>
      <c r="V723"/>
      <c r="W723"/>
      <c r="X723"/>
      <c r="Y723"/>
      <c r="Z723"/>
      <c r="AA723"/>
      <c r="AB723"/>
      <c r="AC723"/>
      <c r="AD723"/>
      <c r="AE723"/>
      <c r="AF723"/>
      <c r="AG723"/>
      <c r="AH723"/>
      <c r="AI723"/>
      <c r="AJ723"/>
      <c r="AK723"/>
      <c r="AL723"/>
      <c r="AM723"/>
      <c r="AN723"/>
      <c r="AO723"/>
    </row>
    <row r="724" spans="1:41" x14ac:dyDescent="0.25">
      <c r="A724"/>
      <c r="B724"/>
      <c r="C724"/>
      <c r="D724"/>
      <c r="E724"/>
      <c r="F724"/>
      <c r="G724"/>
      <c r="H724"/>
      <c r="I724"/>
      <c r="J724"/>
      <c r="K724"/>
      <c r="L724"/>
      <c r="M724"/>
      <c r="N724"/>
      <c r="O724"/>
      <c r="P724"/>
      <c r="Q724"/>
      <c r="R724"/>
      <c r="S724"/>
      <c r="T724"/>
      <c r="U724"/>
      <c r="V724"/>
      <c r="W724"/>
      <c r="X724"/>
      <c r="Y724"/>
      <c r="Z724"/>
      <c r="AA724"/>
      <c r="AB724"/>
      <c r="AC724"/>
      <c r="AD724"/>
      <c r="AE724"/>
      <c r="AF724"/>
      <c r="AG724"/>
      <c r="AH724"/>
      <c r="AI724"/>
      <c r="AJ724"/>
      <c r="AK724"/>
      <c r="AL724"/>
      <c r="AM724"/>
      <c r="AN724"/>
      <c r="AO724"/>
    </row>
    <row r="725" spans="1:41" x14ac:dyDescent="0.25">
      <c r="A725"/>
      <c r="B725"/>
      <c r="C725"/>
      <c r="D725"/>
      <c r="E725"/>
      <c r="F725"/>
      <c r="G725"/>
      <c r="H725"/>
      <c r="I725"/>
      <c r="J725"/>
      <c r="K725"/>
      <c r="L725"/>
      <c r="M725"/>
      <c r="N725"/>
      <c r="O725"/>
      <c r="P725"/>
      <c r="Q725"/>
      <c r="R725"/>
      <c r="S725"/>
      <c r="T725"/>
      <c r="U725"/>
      <c r="V725"/>
      <c r="W725"/>
      <c r="X725"/>
      <c r="Y725"/>
      <c r="Z725"/>
      <c r="AA725"/>
      <c r="AB725"/>
      <c r="AC725"/>
      <c r="AD725"/>
      <c r="AE725"/>
      <c r="AF725"/>
      <c r="AG725"/>
      <c r="AH725"/>
      <c r="AI725"/>
      <c r="AJ725"/>
      <c r="AK725"/>
      <c r="AL725"/>
      <c r="AM725"/>
      <c r="AN725"/>
      <c r="AO725"/>
    </row>
    <row r="726" spans="1:41" x14ac:dyDescent="0.25">
      <c r="A726"/>
      <c r="B726"/>
      <c r="C726"/>
      <c r="D726"/>
      <c r="E726"/>
      <c r="F726"/>
      <c r="G726"/>
      <c r="H726"/>
      <c r="I726"/>
      <c r="J726"/>
      <c r="K726"/>
      <c r="L726"/>
      <c r="M726"/>
      <c r="N726"/>
      <c r="O726"/>
      <c r="P726"/>
      <c r="Q726"/>
      <c r="R726"/>
      <c r="S726"/>
      <c r="T726"/>
      <c r="U726"/>
      <c r="V726"/>
      <c r="W726"/>
      <c r="X726"/>
      <c r="Y726"/>
      <c r="Z726"/>
      <c r="AA726"/>
      <c r="AB726"/>
      <c r="AC726"/>
      <c r="AD726"/>
      <c r="AE726"/>
      <c r="AF726"/>
      <c r="AG726"/>
      <c r="AH726"/>
      <c r="AI726"/>
      <c r="AJ726"/>
      <c r="AK726"/>
      <c r="AL726"/>
      <c r="AM726"/>
      <c r="AN726"/>
      <c r="AO726"/>
    </row>
    <row r="727" spans="1:41" x14ac:dyDescent="0.25">
      <c r="A727"/>
      <c r="B727"/>
      <c r="C727"/>
      <c r="D727"/>
      <c r="E727"/>
      <c r="F727"/>
      <c r="G727"/>
      <c r="H727"/>
      <c r="I727"/>
      <c r="J727"/>
      <c r="K727"/>
      <c r="L727"/>
      <c r="M727"/>
      <c r="N727"/>
      <c r="O727"/>
      <c r="P727"/>
      <c r="Q727"/>
      <c r="R727"/>
      <c r="S727"/>
      <c r="T727"/>
      <c r="U727"/>
      <c r="V727"/>
      <c r="W727"/>
      <c r="X727"/>
      <c r="Y727"/>
      <c r="Z727"/>
      <c r="AA727"/>
      <c r="AB727"/>
      <c r="AC727"/>
      <c r="AD727"/>
      <c r="AE727"/>
      <c r="AF727"/>
      <c r="AG727"/>
      <c r="AH727"/>
      <c r="AI727"/>
      <c r="AJ727"/>
      <c r="AK727"/>
      <c r="AL727"/>
      <c r="AM727"/>
      <c r="AN727"/>
      <c r="AO727"/>
    </row>
    <row r="728" spans="1:41" x14ac:dyDescent="0.25">
      <c r="A728"/>
      <c r="B728"/>
      <c r="C728"/>
      <c r="D728"/>
      <c r="E728"/>
      <c r="F728"/>
      <c r="G728"/>
      <c r="H728"/>
      <c r="I728"/>
      <c r="J728"/>
      <c r="K728"/>
      <c r="L728"/>
      <c r="M728"/>
      <c r="N728"/>
      <c r="O728"/>
      <c r="P728"/>
      <c r="Q728"/>
      <c r="R728"/>
      <c r="S728"/>
      <c r="T728"/>
      <c r="U728"/>
      <c r="V728"/>
      <c r="W728"/>
      <c r="X728"/>
      <c r="Y728"/>
      <c r="Z728"/>
      <c r="AA728"/>
      <c r="AB728"/>
      <c r="AC728"/>
      <c r="AD728"/>
      <c r="AE728"/>
      <c r="AF728"/>
      <c r="AG728"/>
      <c r="AH728"/>
      <c r="AI728"/>
      <c r="AJ728"/>
      <c r="AK728"/>
      <c r="AL728"/>
      <c r="AM728"/>
      <c r="AN728"/>
      <c r="AO728"/>
    </row>
    <row r="729" spans="1:41" x14ac:dyDescent="0.25">
      <c r="A729"/>
      <c r="B729"/>
      <c r="C729"/>
      <c r="D729"/>
      <c r="E729"/>
      <c r="F729"/>
      <c r="G729"/>
      <c r="H729"/>
      <c r="I729"/>
      <c r="J729"/>
      <c r="K729"/>
      <c r="L729"/>
      <c r="M729"/>
      <c r="N729"/>
      <c r="O729"/>
      <c r="P729"/>
      <c r="Q729"/>
      <c r="R729"/>
      <c r="S729"/>
      <c r="T729"/>
      <c r="U729"/>
      <c r="V729"/>
      <c r="W729"/>
      <c r="X729"/>
      <c r="Y729"/>
      <c r="Z729"/>
      <c r="AA729"/>
      <c r="AB729"/>
      <c r="AC729"/>
      <c r="AD729"/>
      <c r="AE729"/>
      <c r="AF729"/>
      <c r="AG729"/>
      <c r="AH729"/>
      <c r="AI729"/>
      <c r="AJ729"/>
      <c r="AK729"/>
      <c r="AL729"/>
      <c r="AM729"/>
      <c r="AN729"/>
      <c r="AO729"/>
    </row>
    <row r="730" spans="1:41" x14ac:dyDescent="0.25">
      <c r="A730"/>
      <c r="B730"/>
      <c r="C730"/>
      <c r="D730"/>
      <c r="E730"/>
      <c r="F730"/>
      <c r="G730"/>
      <c r="H730"/>
      <c r="I730"/>
      <c r="J730"/>
      <c r="K730"/>
      <c r="L730"/>
      <c r="M730"/>
      <c r="N730"/>
      <c r="O730"/>
      <c r="P730"/>
      <c r="Q730"/>
      <c r="R730"/>
      <c r="S730"/>
      <c r="T730"/>
      <c r="U730"/>
      <c r="V730"/>
      <c r="W730"/>
      <c r="X730"/>
      <c r="Y730"/>
      <c r="Z730"/>
      <c r="AA730"/>
      <c r="AB730"/>
      <c r="AC730"/>
      <c r="AD730"/>
      <c r="AE730"/>
      <c r="AF730"/>
      <c r="AG730"/>
      <c r="AH730"/>
      <c r="AI730"/>
      <c r="AJ730"/>
      <c r="AK730"/>
      <c r="AL730"/>
      <c r="AM730"/>
      <c r="AN730"/>
      <c r="AO730"/>
    </row>
    <row r="731" spans="1:41" x14ac:dyDescent="0.25">
      <c r="A731"/>
      <c r="B731"/>
      <c r="C731"/>
      <c r="D731"/>
      <c r="E731"/>
      <c r="F731"/>
      <c r="G731"/>
      <c r="H731"/>
      <c r="I731"/>
      <c r="J731"/>
      <c r="K731"/>
      <c r="L731"/>
      <c r="M731"/>
      <c r="N731"/>
      <c r="O731"/>
      <c r="P731"/>
      <c r="Q731"/>
      <c r="R731"/>
      <c r="S731"/>
      <c r="T731"/>
      <c r="U731"/>
      <c r="V731"/>
      <c r="W731"/>
      <c r="X731"/>
      <c r="Y731"/>
      <c r="Z731"/>
      <c r="AA731"/>
      <c r="AB731"/>
      <c r="AC731"/>
      <c r="AD731"/>
      <c r="AE731"/>
      <c r="AF731"/>
      <c r="AG731"/>
      <c r="AH731"/>
      <c r="AI731"/>
      <c r="AJ731"/>
      <c r="AK731"/>
      <c r="AL731"/>
      <c r="AM731"/>
      <c r="AN731"/>
      <c r="AO731"/>
    </row>
    <row r="732" spans="1:41" x14ac:dyDescent="0.25">
      <c r="A732"/>
      <c r="B732"/>
      <c r="C732"/>
      <c r="D732"/>
      <c r="E732"/>
      <c r="F732"/>
      <c r="G732"/>
      <c r="H732"/>
      <c r="I732"/>
      <c r="J732"/>
      <c r="K732"/>
      <c r="L732"/>
      <c r="M732"/>
      <c r="N732"/>
      <c r="O732"/>
      <c r="P732"/>
      <c r="Q732"/>
      <c r="R732"/>
      <c r="S732"/>
      <c r="T732"/>
      <c r="U732"/>
      <c r="V732"/>
      <c r="W732"/>
      <c r="X732"/>
      <c r="Y732"/>
      <c r="Z732"/>
      <c r="AA732"/>
      <c r="AB732"/>
      <c r="AC732"/>
      <c r="AD732"/>
      <c r="AE732"/>
      <c r="AF732"/>
      <c r="AG732"/>
      <c r="AH732"/>
      <c r="AI732"/>
      <c r="AJ732"/>
      <c r="AK732"/>
      <c r="AL732"/>
      <c r="AM732"/>
      <c r="AN732"/>
      <c r="AO732"/>
    </row>
    <row r="733" spans="1:41" x14ac:dyDescent="0.25">
      <c r="A733"/>
      <c r="B733"/>
      <c r="C733"/>
      <c r="D733"/>
      <c r="E733"/>
      <c r="F733"/>
      <c r="G733"/>
      <c r="H733"/>
      <c r="I733"/>
      <c r="J733"/>
      <c r="K733"/>
      <c r="L733"/>
      <c r="M733"/>
      <c r="N733"/>
      <c r="O733"/>
      <c r="P733"/>
      <c r="Q733"/>
      <c r="R733"/>
      <c r="S733"/>
      <c r="T733"/>
      <c r="U733"/>
      <c r="V733"/>
      <c r="W733"/>
      <c r="X733"/>
      <c r="Y733"/>
      <c r="Z733"/>
      <c r="AA733"/>
      <c r="AB733"/>
      <c r="AC733"/>
      <c r="AD733"/>
      <c r="AE733"/>
      <c r="AF733"/>
      <c r="AG733"/>
      <c r="AH733"/>
      <c r="AI733"/>
      <c r="AJ733"/>
      <c r="AK733"/>
      <c r="AL733"/>
      <c r="AM733"/>
      <c r="AN733"/>
      <c r="AO733"/>
    </row>
    <row r="734" spans="1:41" x14ac:dyDescent="0.25">
      <c r="A734"/>
      <c r="B734"/>
      <c r="C734"/>
      <c r="D734"/>
      <c r="E734"/>
      <c r="F734"/>
      <c r="G734"/>
      <c r="H734"/>
      <c r="I734"/>
      <c r="J734"/>
      <c r="K734"/>
      <c r="L734"/>
      <c r="M734"/>
      <c r="N734"/>
      <c r="O734"/>
      <c r="P734"/>
      <c r="Q734"/>
      <c r="R734"/>
      <c r="S734"/>
      <c r="T734"/>
      <c r="U734"/>
      <c r="V734"/>
      <c r="W734"/>
      <c r="X734"/>
      <c r="Y734"/>
      <c r="Z734"/>
      <c r="AA734"/>
      <c r="AB734"/>
      <c r="AC734"/>
      <c r="AD734"/>
      <c r="AE734"/>
      <c r="AF734"/>
      <c r="AG734"/>
      <c r="AH734"/>
      <c r="AI734"/>
      <c r="AJ734"/>
      <c r="AK734"/>
      <c r="AL734"/>
      <c r="AM734"/>
      <c r="AN734"/>
      <c r="AO734"/>
    </row>
    <row r="735" spans="1:41" x14ac:dyDescent="0.25">
      <c r="A735"/>
      <c r="B735"/>
      <c r="C735"/>
      <c r="D735"/>
      <c r="E735"/>
      <c r="F735"/>
      <c r="G735"/>
      <c r="H735"/>
      <c r="I735"/>
      <c r="J735"/>
      <c r="K735"/>
      <c r="L735"/>
      <c r="M735"/>
      <c r="N735"/>
      <c r="O735"/>
      <c r="P735"/>
      <c r="Q735"/>
      <c r="R735"/>
      <c r="S735"/>
      <c r="T735"/>
      <c r="U735"/>
      <c r="V735"/>
      <c r="W735"/>
      <c r="X735"/>
      <c r="Y735"/>
      <c r="Z735"/>
      <c r="AA735"/>
      <c r="AB735"/>
      <c r="AC735"/>
      <c r="AD735"/>
      <c r="AE735"/>
      <c r="AF735"/>
      <c r="AG735"/>
      <c r="AH735"/>
      <c r="AI735"/>
      <c r="AJ735"/>
      <c r="AK735"/>
      <c r="AL735"/>
      <c r="AM735"/>
      <c r="AN735"/>
      <c r="AO735"/>
    </row>
    <row r="736" spans="1:41" x14ac:dyDescent="0.25">
      <c r="A736"/>
      <c r="B736"/>
      <c r="C736"/>
      <c r="D736"/>
      <c r="E736"/>
      <c r="F736"/>
      <c r="G736"/>
      <c r="H736"/>
      <c r="I736"/>
      <c r="J736"/>
      <c r="K736"/>
      <c r="L736"/>
      <c r="M736"/>
      <c r="N736"/>
      <c r="O736"/>
      <c r="P736"/>
      <c r="Q736"/>
      <c r="R736"/>
      <c r="S736"/>
      <c r="T736"/>
      <c r="U736"/>
      <c r="V736"/>
      <c r="W736"/>
      <c r="X736"/>
      <c r="Y736"/>
      <c r="Z736"/>
      <c r="AA736"/>
      <c r="AB736"/>
      <c r="AC736"/>
      <c r="AD736"/>
      <c r="AE736"/>
      <c r="AF736"/>
      <c r="AG736"/>
      <c r="AH736"/>
      <c r="AI736"/>
      <c r="AJ736"/>
      <c r="AK736"/>
      <c r="AL736"/>
      <c r="AM736"/>
      <c r="AN736"/>
      <c r="AO736"/>
    </row>
    <row r="737" spans="1:41" x14ac:dyDescent="0.25">
      <c r="A737"/>
      <c r="B737"/>
      <c r="C737"/>
      <c r="D737"/>
      <c r="E737"/>
      <c r="F737"/>
      <c r="G737"/>
      <c r="H737"/>
      <c r="I737"/>
      <c r="J737"/>
      <c r="K737"/>
      <c r="L737"/>
      <c r="M737"/>
      <c r="N737"/>
      <c r="O737"/>
      <c r="P737"/>
      <c r="Q737"/>
      <c r="R737"/>
      <c r="S737"/>
      <c r="T737"/>
      <c r="U737"/>
      <c r="V737"/>
      <c r="W737"/>
      <c r="X737"/>
      <c r="Y737"/>
      <c r="Z737"/>
      <c r="AA737"/>
      <c r="AB737"/>
      <c r="AC737"/>
      <c r="AD737"/>
      <c r="AE737"/>
      <c r="AF737"/>
      <c r="AG737"/>
      <c r="AH737"/>
      <c r="AI737"/>
      <c r="AJ737"/>
      <c r="AK737"/>
      <c r="AL737"/>
      <c r="AM737"/>
      <c r="AN737"/>
      <c r="AO737"/>
    </row>
    <row r="738" spans="1:41" x14ac:dyDescent="0.25">
      <c r="A738"/>
      <c r="B738"/>
      <c r="C738"/>
      <c r="D738"/>
      <c r="E738"/>
      <c r="F738"/>
      <c r="G738"/>
      <c r="H738"/>
      <c r="I738"/>
      <c r="J738"/>
      <c r="K738"/>
      <c r="L738"/>
      <c r="M738"/>
      <c r="N738"/>
      <c r="O738"/>
      <c r="P738"/>
      <c r="Q738"/>
      <c r="R738"/>
      <c r="S738"/>
      <c r="T738"/>
      <c r="U738"/>
      <c r="V738"/>
      <c r="W738"/>
      <c r="X738"/>
      <c r="Y738"/>
      <c r="Z738"/>
      <c r="AA738"/>
      <c r="AB738"/>
      <c r="AC738"/>
      <c r="AD738"/>
      <c r="AE738"/>
      <c r="AF738"/>
      <c r="AG738"/>
      <c r="AH738"/>
      <c r="AI738"/>
      <c r="AJ738"/>
      <c r="AK738"/>
      <c r="AL738"/>
      <c r="AM738"/>
      <c r="AN738"/>
      <c r="AO738"/>
    </row>
    <row r="739" spans="1:41" x14ac:dyDescent="0.25">
      <c r="A739"/>
      <c r="B739"/>
      <c r="C739"/>
      <c r="D739"/>
      <c r="E739"/>
      <c r="F739"/>
      <c r="G739"/>
      <c r="H739"/>
      <c r="I739"/>
      <c r="J739"/>
      <c r="K739"/>
      <c r="L739"/>
      <c r="M739"/>
      <c r="N739"/>
      <c r="O739"/>
      <c r="P739"/>
      <c r="Q739"/>
      <c r="R739"/>
      <c r="S739"/>
      <c r="T739"/>
      <c r="U739"/>
      <c r="V739"/>
      <c r="W739"/>
      <c r="X739"/>
      <c r="Y739"/>
      <c r="Z739"/>
      <c r="AA739"/>
      <c r="AB739"/>
      <c r="AC739"/>
      <c r="AD739"/>
      <c r="AE739"/>
      <c r="AF739"/>
      <c r="AG739"/>
      <c r="AH739"/>
      <c r="AI739"/>
      <c r="AJ739"/>
      <c r="AK739"/>
      <c r="AL739"/>
      <c r="AM739"/>
      <c r="AN739"/>
      <c r="AO739"/>
    </row>
    <row r="740" spans="1:41" x14ac:dyDescent="0.25">
      <c r="A740"/>
      <c r="B740"/>
      <c r="C740"/>
      <c r="D740"/>
      <c r="E740"/>
      <c r="F740"/>
      <c r="G740"/>
      <c r="H740"/>
      <c r="I740"/>
      <c r="J740"/>
      <c r="K740"/>
      <c r="L740"/>
      <c r="M740"/>
      <c r="N740"/>
      <c r="O740"/>
      <c r="P740"/>
      <c r="Q740"/>
      <c r="R740"/>
      <c r="S740"/>
      <c r="T740"/>
      <c r="U740"/>
      <c r="V740"/>
      <c r="W740"/>
      <c r="X740"/>
      <c r="Y740"/>
      <c r="Z740"/>
      <c r="AA740"/>
      <c r="AB740"/>
      <c r="AC740"/>
      <c r="AD740"/>
      <c r="AE740"/>
      <c r="AF740"/>
      <c r="AG740"/>
      <c r="AH740"/>
      <c r="AI740"/>
      <c r="AJ740"/>
      <c r="AK740"/>
      <c r="AL740"/>
      <c r="AM740"/>
      <c r="AN740"/>
      <c r="AO740"/>
    </row>
    <row r="741" spans="1:41" x14ac:dyDescent="0.25">
      <c r="A741"/>
      <c r="B741"/>
      <c r="C741"/>
      <c r="D741"/>
      <c r="E741"/>
      <c r="F741"/>
      <c r="G741"/>
      <c r="H741"/>
      <c r="I741"/>
      <c r="J741"/>
      <c r="K741"/>
      <c r="L741"/>
      <c r="M741"/>
      <c r="N741"/>
      <c r="O741"/>
      <c r="P741"/>
      <c r="Q741"/>
      <c r="R741"/>
      <c r="S741"/>
      <c r="T741"/>
      <c r="U741"/>
      <c r="V741"/>
      <c r="W741"/>
      <c r="X741"/>
      <c r="Y741"/>
      <c r="Z741"/>
      <c r="AA741"/>
      <c r="AB741"/>
      <c r="AC741"/>
      <c r="AD741"/>
      <c r="AE741"/>
      <c r="AF741"/>
      <c r="AG741"/>
      <c r="AH741"/>
      <c r="AI741"/>
      <c r="AJ741"/>
      <c r="AK741"/>
      <c r="AL741"/>
      <c r="AM741"/>
      <c r="AN741"/>
      <c r="AO741"/>
    </row>
    <row r="742" spans="1:41" x14ac:dyDescent="0.25">
      <c r="A742"/>
      <c r="B742"/>
      <c r="C742"/>
      <c r="D742"/>
      <c r="E742"/>
      <c r="F742"/>
      <c r="G742"/>
      <c r="H742"/>
      <c r="I742"/>
      <c r="J742"/>
      <c r="K742"/>
      <c r="L742"/>
      <c r="M742"/>
      <c r="N742"/>
      <c r="O742"/>
      <c r="P742"/>
      <c r="Q742"/>
      <c r="R742"/>
      <c r="S742"/>
      <c r="T742"/>
      <c r="U742"/>
      <c r="V742"/>
      <c r="W742"/>
      <c r="X742"/>
      <c r="Y742"/>
      <c r="Z742"/>
      <c r="AA742"/>
      <c r="AB742"/>
      <c r="AC742"/>
      <c r="AD742"/>
      <c r="AE742"/>
      <c r="AF742"/>
      <c r="AG742"/>
      <c r="AH742"/>
      <c r="AI742"/>
      <c r="AJ742"/>
      <c r="AK742"/>
      <c r="AL742"/>
      <c r="AM742"/>
      <c r="AN742"/>
      <c r="AO742"/>
    </row>
    <row r="743" spans="1:41" x14ac:dyDescent="0.25">
      <c r="A743"/>
      <c r="B743"/>
      <c r="C743"/>
      <c r="D743"/>
      <c r="E743"/>
      <c r="F743"/>
      <c r="G743"/>
      <c r="H743"/>
      <c r="I743"/>
      <c r="J743"/>
      <c r="K743"/>
      <c r="L743"/>
      <c r="M743"/>
      <c r="N743"/>
      <c r="O743"/>
      <c r="P743"/>
      <c r="Q743"/>
      <c r="R743"/>
      <c r="S743"/>
      <c r="T743"/>
      <c r="U743"/>
      <c r="V743"/>
      <c r="W743"/>
      <c r="X743"/>
      <c r="Y743"/>
      <c r="Z743"/>
      <c r="AA743"/>
      <c r="AB743"/>
      <c r="AC743"/>
      <c r="AD743"/>
      <c r="AE743"/>
      <c r="AF743"/>
      <c r="AG743"/>
      <c r="AH743"/>
      <c r="AI743"/>
      <c r="AJ743"/>
      <c r="AK743"/>
      <c r="AL743"/>
      <c r="AM743"/>
      <c r="AN743"/>
      <c r="AO743"/>
    </row>
    <row r="744" spans="1:41" x14ac:dyDescent="0.25">
      <c r="A744"/>
      <c r="B744"/>
      <c r="C744"/>
      <c r="D744"/>
      <c r="E744"/>
      <c r="F744"/>
      <c r="G744"/>
      <c r="H744"/>
      <c r="I744"/>
      <c r="J744"/>
      <c r="K744"/>
      <c r="L744"/>
      <c r="M744"/>
      <c r="N744"/>
      <c r="O744"/>
      <c r="P744"/>
      <c r="Q744"/>
      <c r="R744"/>
      <c r="S744"/>
      <c r="T744"/>
      <c r="U744"/>
      <c r="V744"/>
      <c r="W744"/>
      <c r="X744"/>
      <c r="Y744"/>
      <c r="Z744"/>
      <c r="AA744"/>
      <c r="AB744"/>
      <c r="AC744"/>
      <c r="AD744"/>
      <c r="AE744"/>
      <c r="AF744"/>
      <c r="AG744"/>
      <c r="AH744"/>
      <c r="AI744"/>
      <c r="AJ744"/>
      <c r="AK744"/>
      <c r="AL744"/>
      <c r="AM744"/>
      <c r="AN744"/>
      <c r="AO744"/>
    </row>
    <row r="745" spans="1:41" x14ac:dyDescent="0.25">
      <c r="A745"/>
      <c r="B745"/>
      <c r="C745"/>
      <c r="D745"/>
      <c r="E745"/>
      <c r="F745"/>
      <c r="G745"/>
      <c r="H745"/>
      <c r="I745"/>
      <c r="J745"/>
      <c r="K745"/>
      <c r="L745"/>
      <c r="M745"/>
      <c r="N745"/>
      <c r="O745"/>
      <c r="P745"/>
      <c r="Q745"/>
      <c r="R745"/>
      <c r="S745"/>
      <c r="T745"/>
      <c r="U745"/>
      <c r="V745"/>
      <c r="W745"/>
      <c r="X745"/>
      <c r="Y745"/>
      <c r="Z745"/>
      <c r="AA745"/>
      <c r="AB745"/>
      <c r="AC745"/>
      <c r="AD745"/>
      <c r="AE745"/>
      <c r="AF745"/>
      <c r="AG745"/>
      <c r="AH745"/>
      <c r="AI745"/>
      <c r="AJ745"/>
      <c r="AK745"/>
      <c r="AL745"/>
      <c r="AM745"/>
      <c r="AN745"/>
      <c r="AO745"/>
    </row>
    <row r="746" spans="1:41" x14ac:dyDescent="0.25">
      <c r="A746"/>
      <c r="B746"/>
      <c r="C746"/>
      <c r="D746"/>
      <c r="E746"/>
      <c r="F746"/>
      <c r="G746"/>
      <c r="H746"/>
      <c r="I746"/>
      <c r="J746"/>
      <c r="K746"/>
      <c r="L746"/>
      <c r="M746"/>
      <c r="N746"/>
      <c r="O746"/>
      <c r="P746"/>
      <c r="Q746"/>
      <c r="R746"/>
      <c r="S746"/>
      <c r="T746"/>
      <c r="U746"/>
      <c r="V746"/>
      <c r="W746"/>
      <c r="X746"/>
      <c r="Y746"/>
      <c r="Z746"/>
      <c r="AA746"/>
      <c r="AB746"/>
      <c r="AC746"/>
      <c r="AD746"/>
      <c r="AE746"/>
      <c r="AF746"/>
      <c r="AG746"/>
      <c r="AH746"/>
      <c r="AI746"/>
      <c r="AJ746"/>
      <c r="AK746"/>
      <c r="AL746"/>
      <c r="AM746"/>
      <c r="AN746"/>
      <c r="AO746"/>
    </row>
    <row r="747" spans="1:41" x14ac:dyDescent="0.25">
      <c r="A747"/>
      <c r="B747"/>
      <c r="C747"/>
      <c r="D747"/>
      <c r="E747"/>
      <c r="F747"/>
      <c r="G747"/>
      <c r="H747"/>
      <c r="I747"/>
      <c r="J747"/>
      <c r="K747"/>
      <c r="L747"/>
      <c r="M747"/>
      <c r="N747"/>
      <c r="O747"/>
      <c r="P747"/>
      <c r="Q747"/>
      <c r="R747"/>
      <c r="S747"/>
      <c r="T747"/>
      <c r="U747"/>
      <c r="V747"/>
      <c r="W747"/>
      <c r="X747"/>
      <c r="Y747"/>
      <c r="Z747"/>
      <c r="AA747"/>
      <c r="AB747"/>
      <c r="AC747"/>
      <c r="AD747"/>
      <c r="AE747"/>
      <c r="AF747"/>
      <c r="AG747"/>
      <c r="AH747"/>
      <c r="AI747"/>
      <c r="AJ747"/>
      <c r="AK747"/>
      <c r="AL747"/>
      <c r="AM747"/>
      <c r="AN747"/>
      <c r="AO747"/>
    </row>
    <row r="748" spans="1:41" x14ac:dyDescent="0.25">
      <c r="A748"/>
      <c r="B748"/>
      <c r="C748"/>
      <c r="D748"/>
      <c r="E748"/>
      <c r="F748"/>
      <c r="G748"/>
      <c r="H748"/>
      <c r="I748"/>
      <c r="J748"/>
      <c r="K748"/>
      <c r="L748"/>
      <c r="M748"/>
      <c r="N748"/>
      <c r="O748"/>
      <c r="P748"/>
      <c r="Q748"/>
      <c r="R748"/>
      <c r="S748"/>
      <c r="T748"/>
      <c r="U748"/>
      <c r="V748"/>
      <c r="W748"/>
      <c r="X748"/>
      <c r="Y748"/>
      <c r="Z748"/>
      <c r="AA748"/>
      <c r="AB748"/>
      <c r="AC748"/>
      <c r="AD748"/>
      <c r="AE748"/>
      <c r="AF748"/>
      <c r="AG748"/>
      <c r="AH748"/>
      <c r="AI748"/>
      <c r="AJ748"/>
      <c r="AK748"/>
      <c r="AL748"/>
      <c r="AM748"/>
      <c r="AN748"/>
      <c r="AO748"/>
    </row>
    <row r="749" spans="1:41" x14ac:dyDescent="0.25">
      <c r="A749"/>
      <c r="B749"/>
      <c r="C749"/>
      <c r="D749"/>
      <c r="E749"/>
      <c r="F749"/>
      <c r="G749"/>
      <c r="H749"/>
      <c r="I749"/>
      <c r="J749"/>
      <c r="K749"/>
      <c r="L749"/>
      <c r="M749"/>
      <c r="N749"/>
      <c r="O749"/>
      <c r="P749"/>
      <c r="Q749"/>
      <c r="R749"/>
      <c r="S749"/>
      <c r="T749"/>
      <c r="U749"/>
      <c r="V749"/>
      <c r="W749"/>
      <c r="X749"/>
      <c r="Y749"/>
      <c r="Z749"/>
      <c r="AA749"/>
      <c r="AB749"/>
      <c r="AC749"/>
      <c r="AD749"/>
      <c r="AE749"/>
      <c r="AF749"/>
      <c r="AG749"/>
      <c r="AH749"/>
      <c r="AI749"/>
      <c r="AJ749"/>
      <c r="AK749"/>
      <c r="AL749"/>
      <c r="AM749"/>
      <c r="AN749"/>
      <c r="AO749"/>
    </row>
    <row r="750" spans="1:41" x14ac:dyDescent="0.25">
      <c r="A750"/>
      <c r="B750"/>
      <c r="C750"/>
      <c r="D750"/>
      <c r="E750"/>
      <c r="F750"/>
      <c r="G750"/>
      <c r="H750"/>
      <c r="I750"/>
      <c r="J750"/>
      <c r="K750"/>
      <c r="L750"/>
      <c r="M750"/>
      <c r="N750"/>
      <c r="O750"/>
      <c r="P750"/>
      <c r="Q750"/>
      <c r="R750"/>
      <c r="S750"/>
      <c r="T750"/>
      <c r="U750"/>
      <c r="V750"/>
      <c r="W750"/>
      <c r="X750"/>
      <c r="Y750"/>
      <c r="Z750"/>
      <c r="AA750"/>
      <c r="AB750"/>
      <c r="AC750"/>
      <c r="AD750"/>
      <c r="AE750"/>
      <c r="AF750"/>
      <c r="AG750"/>
      <c r="AH750"/>
      <c r="AI750"/>
      <c r="AJ750"/>
      <c r="AK750"/>
      <c r="AL750"/>
      <c r="AM750"/>
      <c r="AN750"/>
      <c r="AO750"/>
    </row>
    <row r="751" spans="1:41" x14ac:dyDescent="0.25">
      <c r="A751"/>
      <c r="B751"/>
      <c r="C751"/>
      <c r="D751"/>
      <c r="E751"/>
      <c r="F751"/>
      <c r="G751"/>
      <c r="H751"/>
      <c r="I751"/>
      <c r="J751"/>
      <c r="K751"/>
      <c r="L751"/>
      <c r="M751"/>
      <c r="N751"/>
      <c r="O751"/>
      <c r="P751"/>
      <c r="Q751"/>
      <c r="R751"/>
      <c r="S751"/>
      <c r="T751"/>
      <c r="U751"/>
      <c r="V751"/>
      <c r="W751"/>
      <c r="X751"/>
      <c r="Y751"/>
      <c r="Z751"/>
      <c r="AA751"/>
      <c r="AB751"/>
      <c r="AC751"/>
      <c r="AD751"/>
      <c r="AE751"/>
      <c r="AF751"/>
      <c r="AG751"/>
      <c r="AH751"/>
      <c r="AI751"/>
      <c r="AJ751"/>
      <c r="AK751"/>
      <c r="AL751"/>
      <c r="AM751"/>
      <c r="AN751"/>
      <c r="AO751"/>
    </row>
    <row r="752" spans="1:41" x14ac:dyDescent="0.25">
      <c r="A752"/>
      <c r="B752"/>
      <c r="C752"/>
      <c r="D752"/>
      <c r="E752"/>
      <c r="F752"/>
      <c r="G752"/>
      <c r="H752"/>
      <c r="I752"/>
      <c r="J752"/>
      <c r="K752"/>
      <c r="L752"/>
      <c r="M752"/>
      <c r="N752"/>
      <c r="O752"/>
      <c r="P752"/>
      <c r="Q752"/>
      <c r="R752"/>
      <c r="S752"/>
      <c r="T752"/>
      <c r="U752"/>
      <c r="V752"/>
      <c r="W752"/>
      <c r="X752"/>
      <c r="Y752"/>
      <c r="Z752"/>
      <c r="AA752"/>
      <c r="AB752"/>
      <c r="AC752"/>
      <c r="AD752"/>
      <c r="AE752"/>
      <c r="AF752"/>
      <c r="AG752"/>
      <c r="AH752"/>
      <c r="AI752"/>
      <c r="AJ752"/>
      <c r="AK752"/>
      <c r="AL752"/>
      <c r="AM752"/>
      <c r="AN752"/>
      <c r="AO752"/>
    </row>
    <row r="753" spans="1:41" x14ac:dyDescent="0.25">
      <c r="A753"/>
      <c r="B753"/>
      <c r="C753"/>
      <c r="D753"/>
      <c r="E753"/>
      <c r="F753"/>
      <c r="G753"/>
      <c r="H753"/>
      <c r="I753"/>
      <c r="J753"/>
      <c r="K753"/>
      <c r="L753"/>
      <c r="M753"/>
      <c r="N753"/>
      <c r="O753"/>
      <c r="P753"/>
      <c r="Q753"/>
      <c r="R753"/>
      <c r="S753"/>
      <c r="T753"/>
      <c r="U753"/>
      <c r="V753"/>
      <c r="W753"/>
      <c r="X753"/>
      <c r="Y753"/>
      <c r="Z753"/>
      <c r="AA753"/>
      <c r="AB753"/>
      <c r="AC753"/>
      <c r="AD753"/>
      <c r="AE753"/>
      <c r="AF753"/>
      <c r="AG753"/>
      <c r="AH753"/>
      <c r="AI753"/>
      <c r="AJ753"/>
      <c r="AK753"/>
      <c r="AL753"/>
      <c r="AM753"/>
      <c r="AN753"/>
      <c r="AO753"/>
    </row>
    <row r="754" spans="1:41" x14ac:dyDescent="0.25">
      <c r="A754"/>
      <c r="B754"/>
      <c r="C754"/>
      <c r="D754"/>
      <c r="E754"/>
      <c r="F754"/>
      <c r="G754"/>
      <c r="H754"/>
      <c r="I754"/>
      <c r="J754"/>
      <c r="K754"/>
      <c r="L754"/>
      <c r="M754"/>
      <c r="N754"/>
      <c r="O754"/>
      <c r="P754"/>
      <c r="Q754"/>
      <c r="R754"/>
      <c r="S754"/>
      <c r="T754"/>
      <c r="U754"/>
      <c r="V754"/>
      <c r="W754"/>
      <c r="X754"/>
      <c r="Y754"/>
      <c r="Z754"/>
      <c r="AA754"/>
      <c r="AB754"/>
      <c r="AC754"/>
      <c r="AD754"/>
      <c r="AE754"/>
      <c r="AF754"/>
      <c r="AG754"/>
      <c r="AH754"/>
      <c r="AI754"/>
      <c r="AJ754"/>
      <c r="AK754"/>
      <c r="AL754"/>
      <c r="AM754"/>
      <c r="AN754"/>
      <c r="AO754"/>
    </row>
    <row r="755" spans="1:41" x14ac:dyDescent="0.25">
      <c r="A755"/>
      <c r="B755"/>
      <c r="C755"/>
      <c r="D755"/>
      <c r="E755"/>
      <c r="F755"/>
      <c r="G755"/>
      <c r="H755"/>
      <c r="I755"/>
      <c r="J755"/>
      <c r="K755"/>
      <c r="L755"/>
      <c r="M755"/>
      <c r="N755"/>
      <c r="O755"/>
      <c r="P755"/>
      <c r="Q755"/>
      <c r="R755"/>
      <c r="S755"/>
      <c r="T755"/>
      <c r="U755"/>
      <c r="V755"/>
      <c r="W755"/>
      <c r="X755"/>
      <c r="Y755"/>
      <c r="Z755"/>
      <c r="AA755"/>
      <c r="AB755"/>
      <c r="AC755"/>
      <c r="AD755"/>
      <c r="AE755"/>
      <c r="AF755"/>
      <c r="AG755"/>
      <c r="AH755"/>
      <c r="AI755"/>
      <c r="AJ755"/>
      <c r="AK755"/>
      <c r="AL755"/>
      <c r="AM755"/>
      <c r="AN755"/>
      <c r="AO755"/>
    </row>
    <row r="756" spans="1:41" x14ac:dyDescent="0.25">
      <c r="A756"/>
      <c r="B756"/>
      <c r="C756"/>
      <c r="D756"/>
      <c r="E756"/>
      <c r="F756"/>
      <c r="G756"/>
      <c r="H756"/>
      <c r="I756"/>
      <c r="J756"/>
      <c r="K756"/>
      <c r="L756"/>
      <c r="M756"/>
      <c r="N756"/>
      <c r="O756"/>
      <c r="P756"/>
      <c r="Q756"/>
      <c r="R756"/>
      <c r="S756"/>
      <c r="T756"/>
      <c r="U756"/>
      <c r="V756"/>
      <c r="W756"/>
      <c r="X756"/>
      <c r="Y756"/>
      <c r="Z756"/>
      <c r="AA756"/>
      <c r="AB756"/>
      <c r="AC756"/>
      <c r="AD756"/>
      <c r="AE756"/>
      <c r="AF756"/>
      <c r="AG756"/>
      <c r="AH756"/>
      <c r="AI756"/>
      <c r="AJ756"/>
      <c r="AK756"/>
      <c r="AL756"/>
      <c r="AM756"/>
      <c r="AN756"/>
      <c r="AO756"/>
    </row>
    <row r="757" spans="1:41" x14ac:dyDescent="0.25">
      <c r="A757"/>
      <c r="B757"/>
      <c r="C757"/>
      <c r="D757"/>
      <c r="E757"/>
      <c r="F757"/>
      <c r="G757"/>
      <c r="H757"/>
      <c r="I757"/>
      <c r="J757"/>
      <c r="K757"/>
      <c r="L757"/>
      <c r="M757"/>
      <c r="N757"/>
      <c r="O757"/>
      <c r="P757"/>
      <c r="Q757"/>
      <c r="R757"/>
      <c r="S757"/>
      <c r="T757"/>
      <c r="U757"/>
      <c r="V757"/>
      <c r="W757"/>
      <c r="X757"/>
      <c r="Y757"/>
      <c r="Z757"/>
      <c r="AA757"/>
      <c r="AB757"/>
      <c r="AC757"/>
      <c r="AD757"/>
      <c r="AE757"/>
      <c r="AF757"/>
      <c r="AG757"/>
      <c r="AH757"/>
      <c r="AI757"/>
      <c r="AJ757"/>
      <c r="AK757"/>
      <c r="AL757"/>
      <c r="AM757"/>
      <c r="AN757"/>
      <c r="AO757"/>
    </row>
    <row r="758" spans="1:41" x14ac:dyDescent="0.25">
      <c r="A758"/>
      <c r="B758"/>
      <c r="C758"/>
      <c r="D758"/>
      <c r="E758"/>
      <c r="F758"/>
      <c r="G758"/>
      <c r="H758"/>
      <c r="I758"/>
      <c r="J758"/>
      <c r="K758"/>
      <c r="L758"/>
      <c r="M758"/>
      <c r="N758"/>
      <c r="O758"/>
      <c r="P758"/>
      <c r="Q758"/>
      <c r="R758"/>
      <c r="S758"/>
      <c r="T758"/>
      <c r="U758"/>
      <c r="V758"/>
      <c r="W758"/>
      <c r="X758"/>
      <c r="Y758"/>
      <c r="Z758"/>
      <c r="AA758"/>
      <c r="AB758"/>
      <c r="AC758"/>
      <c r="AD758"/>
      <c r="AE758"/>
      <c r="AF758"/>
      <c r="AG758"/>
      <c r="AH758"/>
      <c r="AI758"/>
      <c r="AJ758"/>
      <c r="AK758"/>
      <c r="AL758"/>
      <c r="AM758"/>
      <c r="AN758"/>
      <c r="AO758"/>
    </row>
    <row r="759" spans="1:41" x14ac:dyDescent="0.25">
      <c r="A759"/>
      <c r="B759"/>
      <c r="C759"/>
      <c r="D759"/>
      <c r="E759"/>
      <c r="F759"/>
      <c r="G759"/>
      <c r="H759"/>
      <c r="I759"/>
      <c r="J759"/>
      <c r="K759"/>
      <c r="L759"/>
      <c r="M759"/>
      <c r="N759"/>
      <c r="O759"/>
      <c r="P759"/>
      <c r="Q759"/>
      <c r="R759"/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</row>
    <row r="760" spans="1:41" x14ac:dyDescent="0.25">
      <c r="A760"/>
      <c r="B760"/>
      <c r="C760"/>
      <c r="D760"/>
      <c r="E760"/>
      <c r="F760"/>
      <c r="G760"/>
      <c r="H760"/>
      <c r="I760"/>
      <c r="J760"/>
      <c r="K760"/>
      <c r="L760"/>
      <c r="M760"/>
      <c r="N760"/>
      <c r="O760"/>
      <c r="P760"/>
      <c r="Q760"/>
      <c r="R760"/>
      <c r="S760"/>
      <c r="T760"/>
      <c r="U760"/>
      <c r="V760"/>
      <c r="W760"/>
      <c r="X760"/>
      <c r="Y760"/>
      <c r="Z760"/>
      <c r="AA760"/>
      <c r="AB760"/>
      <c r="AC760"/>
      <c r="AD760"/>
      <c r="AE760"/>
      <c r="AF760"/>
      <c r="AG760"/>
      <c r="AH760"/>
      <c r="AI760"/>
      <c r="AJ760"/>
      <c r="AK760"/>
      <c r="AL760"/>
      <c r="AM760"/>
      <c r="AN760"/>
      <c r="AO760"/>
    </row>
    <row r="761" spans="1:41" x14ac:dyDescent="0.25">
      <c r="A761"/>
      <c r="B761"/>
      <c r="C761"/>
      <c r="D761"/>
      <c r="E761"/>
      <c r="F761"/>
      <c r="G761"/>
      <c r="H761"/>
      <c r="I761"/>
      <c r="J761"/>
      <c r="K761"/>
      <c r="L761"/>
      <c r="M761"/>
      <c r="N761"/>
      <c r="O761"/>
      <c r="P761"/>
      <c r="Q761"/>
      <c r="R761"/>
      <c r="S761"/>
      <c r="T761"/>
      <c r="U761"/>
      <c r="V761"/>
      <c r="W761"/>
      <c r="X761"/>
      <c r="Y761"/>
      <c r="Z761"/>
      <c r="AA761"/>
      <c r="AB761"/>
      <c r="AC761"/>
      <c r="AD761"/>
      <c r="AE761"/>
      <c r="AF761"/>
      <c r="AG761"/>
      <c r="AH761"/>
      <c r="AI761"/>
      <c r="AJ761"/>
      <c r="AK761"/>
      <c r="AL761"/>
      <c r="AM761"/>
      <c r="AN761"/>
      <c r="AO761"/>
    </row>
    <row r="762" spans="1:41" x14ac:dyDescent="0.25">
      <c r="A762"/>
      <c r="B762"/>
      <c r="C762"/>
      <c r="D762"/>
      <c r="E762"/>
      <c r="F762"/>
      <c r="G762"/>
      <c r="H762"/>
      <c r="I762"/>
      <c r="J762"/>
      <c r="K762"/>
      <c r="L762"/>
      <c r="M762"/>
      <c r="N762"/>
      <c r="O762"/>
      <c r="P762"/>
      <c r="Q762"/>
      <c r="R762"/>
      <c r="S762"/>
      <c r="T762"/>
      <c r="U762"/>
      <c r="V762"/>
      <c r="W762"/>
      <c r="X762"/>
      <c r="Y762"/>
      <c r="Z762"/>
      <c r="AA762"/>
      <c r="AB762"/>
      <c r="AC762"/>
      <c r="AD762"/>
      <c r="AE762"/>
      <c r="AF762"/>
      <c r="AG762"/>
      <c r="AH762"/>
      <c r="AI762"/>
      <c r="AJ762"/>
      <c r="AK762"/>
      <c r="AL762"/>
      <c r="AM762"/>
      <c r="AN762"/>
      <c r="AO762"/>
    </row>
    <row r="763" spans="1:41" x14ac:dyDescent="0.25">
      <c r="A763"/>
      <c r="B763"/>
      <c r="C763"/>
      <c r="D763"/>
      <c r="E763"/>
      <c r="F763"/>
      <c r="G763"/>
      <c r="H763"/>
      <c r="I763"/>
      <c r="J763"/>
      <c r="K763"/>
      <c r="L763"/>
      <c r="M763"/>
      <c r="N763"/>
      <c r="O763"/>
      <c r="P763"/>
      <c r="Q763"/>
      <c r="R763"/>
      <c r="S763"/>
      <c r="T763"/>
      <c r="U763"/>
      <c r="V763"/>
      <c r="W763"/>
      <c r="X763"/>
      <c r="Y763"/>
      <c r="Z763"/>
      <c r="AA763"/>
      <c r="AB763"/>
      <c r="AC763"/>
      <c r="AD763"/>
      <c r="AE763"/>
      <c r="AF763"/>
      <c r="AG763"/>
      <c r="AH763"/>
      <c r="AI763"/>
      <c r="AJ763"/>
      <c r="AK763"/>
      <c r="AL763"/>
      <c r="AM763"/>
      <c r="AN763"/>
      <c r="AO763"/>
    </row>
    <row r="764" spans="1:41" x14ac:dyDescent="0.25">
      <c r="A764"/>
      <c r="B764"/>
      <c r="C764"/>
      <c r="D764"/>
      <c r="E764"/>
      <c r="F764"/>
      <c r="G764"/>
      <c r="H764"/>
      <c r="I764"/>
      <c r="J764"/>
      <c r="K764"/>
      <c r="L764"/>
      <c r="M764"/>
      <c r="N764"/>
      <c r="O764"/>
      <c r="P764"/>
      <c r="Q764"/>
      <c r="R764"/>
      <c r="S764"/>
      <c r="T764"/>
      <c r="U764"/>
      <c r="V764"/>
      <c r="W764"/>
      <c r="X764"/>
      <c r="Y764"/>
      <c r="Z764"/>
      <c r="AA764"/>
      <c r="AB764"/>
      <c r="AC764"/>
      <c r="AD764"/>
      <c r="AE764"/>
      <c r="AF764"/>
      <c r="AG764"/>
      <c r="AH764"/>
      <c r="AI764"/>
      <c r="AJ764"/>
      <c r="AK764"/>
      <c r="AL764"/>
      <c r="AM764"/>
      <c r="AN764"/>
      <c r="AO764"/>
    </row>
    <row r="765" spans="1:41" x14ac:dyDescent="0.25">
      <c r="A765"/>
      <c r="B765"/>
      <c r="C765"/>
      <c r="D765"/>
      <c r="E765"/>
      <c r="F765"/>
      <c r="G765"/>
      <c r="H765"/>
      <c r="I765"/>
      <c r="J765"/>
      <c r="K765"/>
      <c r="L765"/>
      <c r="M765"/>
      <c r="N765"/>
      <c r="O765"/>
      <c r="P765"/>
      <c r="Q765"/>
      <c r="R765"/>
      <c r="S765"/>
      <c r="T765"/>
      <c r="U765"/>
      <c r="V765"/>
      <c r="W765"/>
      <c r="X765"/>
      <c r="Y765"/>
      <c r="Z765"/>
      <c r="AA765"/>
      <c r="AB765"/>
      <c r="AC765"/>
      <c r="AD765"/>
      <c r="AE765"/>
      <c r="AF765"/>
      <c r="AG765"/>
      <c r="AH765"/>
      <c r="AI765"/>
      <c r="AJ765"/>
      <c r="AK765"/>
      <c r="AL765"/>
      <c r="AM765"/>
      <c r="AN765"/>
      <c r="AO765"/>
    </row>
    <row r="766" spans="1:41" x14ac:dyDescent="0.25">
      <c r="A766"/>
      <c r="B766"/>
      <c r="C766"/>
      <c r="D766"/>
      <c r="E766"/>
      <c r="F766"/>
      <c r="G766"/>
      <c r="H766"/>
      <c r="I766"/>
      <c r="J766"/>
      <c r="K766"/>
      <c r="L766"/>
      <c r="M766"/>
      <c r="N766"/>
      <c r="O766"/>
      <c r="P766"/>
      <c r="Q766"/>
      <c r="R766"/>
      <c r="S766"/>
      <c r="T766"/>
      <c r="U766"/>
      <c r="V766"/>
      <c r="W766"/>
      <c r="X766"/>
      <c r="Y766"/>
      <c r="Z766"/>
      <c r="AA766"/>
      <c r="AB766"/>
      <c r="AC766"/>
      <c r="AD766"/>
      <c r="AE766"/>
      <c r="AF766"/>
      <c r="AG766"/>
      <c r="AH766"/>
      <c r="AI766"/>
      <c r="AJ766"/>
      <c r="AK766"/>
      <c r="AL766"/>
      <c r="AM766"/>
      <c r="AN766"/>
      <c r="AO766"/>
    </row>
    <row r="767" spans="1:41" x14ac:dyDescent="0.25">
      <c r="A767"/>
      <c r="B767"/>
      <c r="C767"/>
      <c r="D767"/>
      <c r="E767"/>
      <c r="F767"/>
      <c r="G767"/>
      <c r="H767"/>
      <c r="I767"/>
      <c r="J767"/>
      <c r="K767"/>
      <c r="L767"/>
      <c r="M767"/>
      <c r="N767"/>
      <c r="O767"/>
      <c r="P767"/>
      <c r="Q767"/>
      <c r="R767"/>
      <c r="S767"/>
      <c r="T767"/>
      <c r="U767"/>
      <c r="V767"/>
      <c r="W767"/>
      <c r="X767"/>
      <c r="Y767"/>
      <c r="Z767"/>
      <c r="AA767"/>
      <c r="AB767"/>
      <c r="AC767"/>
      <c r="AD767"/>
      <c r="AE767"/>
      <c r="AF767"/>
      <c r="AG767"/>
      <c r="AH767"/>
      <c r="AI767"/>
      <c r="AJ767"/>
      <c r="AK767"/>
      <c r="AL767"/>
      <c r="AM767"/>
      <c r="AN767"/>
      <c r="AO767"/>
    </row>
    <row r="768" spans="1:41" x14ac:dyDescent="0.25">
      <c r="A768"/>
      <c r="B768"/>
      <c r="C768"/>
      <c r="D768"/>
      <c r="E768"/>
      <c r="F768"/>
      <c r="G768"/>
      <c r="H768"/>
      <c r="I768"/>
      <c r="J768"/>
      <c r="K768"/>
      <c r="L768"/>
      <c r="M768"/>
      <c r="N768"/>
      <c r="O768"/>
      <c r="P768"/>
      <c r="Q768"/>
      <c r="R768"/>
      <c r="S768"/>
      <c r="T768"/>
      <c r="U768"/>
      <c r="V768"/>
      <c r="W768"/>
      <c r="X768"/>
      <c r="Y768"/>
      <c r="Z768"/>
      <c r="AA768"/>
      <c r="AB768"/>
      <c r="AC768"/>
      <c r="AD768"/>
      <c r="AE768"/>
      <c r="AF768"/>
      <c r="AG768"/>
      <c r="AH768"/>
      <c r="AI768"/>
      <c r="AJ768"/>
      <c r="AK768"/>
      <c r="AL768"/>
      <c r="AM768"/>
      <c r="AN768"/>
      <c r="AO768"/>
    </row>
    <row r="769" spans="1:41" x14ac:dyDescent="0.25">
      <c r="A769"/>
      <c r="B769"/>
      <c r="C769"/>
      <c r="D769"/>
      <c r="E769"/>
      <c r="F769"/>
      <c r="G769"/>
      <c r="H769"/>
      <c r="I769"/>
      <c r="J769"/>
      <c r="K769"/>
      <c r="L769"/>
      <c r="M769"/>
      <c r="N769"/>
      <c r="O769"/>
      <c r="P769"/>
      <c r="Q769"/>
      <c r="R769"/>
      <c r="S769"/>
      <c r="T769"/>
      <c r="U769"/>
      <c r="V769"/>
      <c r="W769"/>
      <c r="X769"/>
      <c r="Y769"/>
      <c r="Z769"/>
      <c r="AA769"/>
      <c r="AB769"/>
      <c r="AC769"/>
      <c r="AD769"/>
      <c r="AE769"/>
      <c r="AF769"/>
      <c r="AG769"/>
      <c r="AH769"/>
      <c r="AI769"/>
      <c r="AJ769"/>
      <c r="AK769"/>
      <c r="AL769"/>
      <c r="AM769"/>
      <c r="AN769"/>
      <c r="AO769"/>
    </row>
    <row r="770" spans="1:41" x14ac:dyDescent="0.25">
      <c r="A770"/>
      <c r="B770"/>
      <c r="C770"/>
      <c r="D770"/>
      <c r="E770"/>
      <c r="F770"/>
      <c r="G770"/>
      <c r="H770"/>
      <c r="I770"/>
      <c r="J770"/>
      <c r="K770"/>
      <c r="L770"/>
      <c r="M770"/>
      <c r="N770"/>
      <c r="O770"/>
      <c r="P770"/>
      <c r="Q770"/>
      <c r="R770"/>
      <c r="S770"/>
      <c r="T770"/>
      <c r="U770"/>
      <c r="V770"/>
      <c r="W770"/>
      <c r="X770"/>
      <c r="Y770"/>
      <c r="Z770"/>
      <c r="AA770"/>
      <c r="AB770"/>
      <c r="AC770"/>
      <c r="AD770"/>
      <c r="AE770"/>
      <c r="AF770"/>
      <c r="AG770"/>
      <c r="AH770"/>
      <c r="AI770"/>
      <c r="AJ770"/>
      <c r="AK770"/>
      <c r="AL770"/>
      <c r="AM770"/>
      <c r="AN770"/>
      <c r="AO770"/>
    </row>
    <row r="771" spans="1:41" x14ac:dyDescent="0.25">
      <c r="A771"/>
      <c r="B771"/>
      <c r="C771"/>
      <c r="D771"/>
      <c r="E771"/>
      <c r="F771"/>
      <c r="G771"/>
      <c r="H771"/>
      <c r="I771"/>
      <c r="J771"/>
      <c r="K771"/>
      <c r="L771"/>
      <c r="M771"/>
      <c r="N771"/>
      <c r="O771"/>
      <c r="P771"/>
      <c r="Q771"/>
      <c r="R771"/>
      <c r="S771"/>
      <c r="T771"/>
      <c r="U771"/>
      <c r="V771"/>
      <c r="W771"/>
      <c r="X771"/>
      <c r="Y771"/>
      <c r="Z771"/>
      <c r="AA771"/>
      <c r="AB771"/>
      <c r="AC771"/>
      <c r="AD771"/>
      <c r="AE771"/>
      <c r="AF771"/>
      <c r="AG771"/>
      <c r="AH771"/>
      <c r="AI771"/>
      <c r="AJ771"/>
      <c r="AK771"/>
      <c r="AL771"/>
      <c r="AM771"/>
      <c r="AN771"/>
      <c r="AO771"/>
    </row>
    <row r="772" spans="1:41" x14ac:dyDescent="0.25">
      <c r="A772"/>
      <c r="B772"/>
      <c r="C772"/>
      <c r="D772"/>
      <c r="E772"/>
      <c r="F772"/>
      <c r="G772"/>
      <c r="H772"/>
      <c r="I772"/>
      <c r="J772"/>
      <c r="K772"/>
      <c r="L772"/>
      <c r="M772"/>
      <c r="N772"/>
      <c r="O772"/>
      <c r="P772"/>
      <c r="Q772"/>
      <c r="R772"/>
      <c r="S772"/>
      <c r="T772"/>
      <c r="U772"/>
      <c r="V772"/>
      <c r="W772"/>
      <c r="X772"/>
      <c r="Y772"/>
      <c r="Z772"/>
      <c r="AA772"/>
      <c r="AB772"/>
      <c r="AC772"/>
      <c r="AD772"/>
      <c r="AE772"/>
      <c r="AF772"/>
      <c r="AG772"/>
      <c r="AH772"/>
      <c r="AI772"/>
      <c r="AJ772"/>
      <c r="AK772"/>
      <c r="AL772"/>
      <c r="AM772"/>
      <c r="AN772"/>
      <c r="AO772"/>
    </row>
    <row r="773" spans="1:41" x14ac:dyDescent="0.25">
      <c r="A773"/>
      <c r="B773"/>
      <c r="C773"/>
      <c r="D773"/>
      <c r="E773"/>
      <c r="F773"/>
      <c r="G773"/>
      <c r="H773"/>
      <c r="I773"/>
      <c r="J773"/>
      <c r="K773"/>
      <c r="L773"/>
      <c r="M773"/>
      <c r="N773"/>
      <c r="O773"/>
      <c r="P773"/>
      <c r="Q773"/>
      <c r="R773"/>
      <c r="S773"/>
      <c r="T773"/>
      <c r="U773"/>
      <c r="V773"/>
      <c r="W773"/>
      <c r="X773"/>
      <c r="Y773"/>
      <c r="Z773"/>
      <c r="AA773"/>
      <c r="AB773"/>
      <c r="AC773"/>
      <c r="AD773"/>
      <c r="AE773"/>
      <c r="AF773"/>
      <c r="AG773"/>
      <c r="AH773"/>
      <c r="AI773"/>
      <c r="AJ773"/>
      <c r="AK773"/>
      <c r="AL773"/>
      <c r="AM773"/>
      <c r="AN773"/>
      <c r="AO773"/>
    </row>
    <row r="774" spans="1:41" x14ac:dyDescent="0.25">
      <c r="A774"/>
      <c r="B774"/>
      <c r="C774"/>
      <c r="D774"/>
      <c r="E774"/>
      <c r="F774"/>
      <c r="G774"/>
      <c r="H774"/>
      <c r="I774"/>
      <c r="J774"/>
      <c r="K774"/>
      <c r="L774"/>
      <c r="M774"/>
      <c r="N774"/>
      <c r="O774"/>
      <c r="P774"/>
      <c r="Q774"/>
      <c r="R774"/>
      <c r="S774"/>
      <c r="T774"/>
      <c r="U774"/>
      <c r="V774"/>
      <c r="W774"/>
      <c r="X774"/>
      <c r="Y774"/>
      <c r="Z774"/>
      <c r="AA774"/>
      <c r="AB774"/>
      <c r="AC774"/>
      <c r="AD774"/>
      <c r="AE774"/>
      <c r="AF774"/>
      <c r="AG774"/>
      <c r="AH774"/>
      <c r="AI774"/>
      <c r="AJ774"/>
      <c r="AK774"/>
      <c r="AL774"/>
      <c r="AM774"/>
      <c r="AN774"/>
      <c r="AO774"/>
    </row>
    <row r="775" spans="1:41" x14ac:dyDescent="0.25">
      <c r="A775"/>
      <c r="B775"/>
      <c r="C775"/>
      <c r="D775"/>
      <c r="E775"/>
      <c r="F775"/>
      <c r="G775"/>
      <c r="H775"/>
      <c r="I775"/>
      <c r="J775"/>
      <c r="K775"/>
      <c r="L775"/>
      <c r="M775"/>
      <c r="N775"/>
      <c r="O775"/>
      <c r="P775"/>
      <c r="Q775"/>
      <c r="R775"/>
      <c r="S775"/>
      <c r="T775"/>
      <c r="U775"/>
      <c r="V775"/>
      <c r="W775"/>
      <c r="X775"/>
      <c r="Y775"/>
      <c r="Z775"/>
      <c r="AA775"/>
      <c r="AB775"/>
      <c r="AC775"/>
      <c r="AD775"/>
      <c r="AE775"/>
      <c r="AF775"/>
      <c r="AG775"/>
      <c r="AH775"/>
      <c r="AI775"/>
      <c r="AJ775"/>
      <c r="AK775"/>
      <c r="AL775"/>
      <c r="AM775"/>
      <c r="AN775"/>
      <c r="AO775"/>
    </row>
    <row r="776" spans="1:41" x14ac:dyDescent="0.25">
      <c r="A776"/>
      <c r="B776"/>
      <c r="C776"/>
      <c r="D776"/>
      <c r="E776"/>
      <c r="F776"/>
      <c r="G776"/>
      <c r="H776"/>
      <c r="I776"/>
      <c r="J776"/>
      <c r="K776"/>
      <c r="L776"/>
      <c r="M776"/>
      <c r="N776"/>
      <c r="O776"/>
      <c r="P776"/>
      <c r="Q776"/>
      <c r="R776"/>
      <c r="S776"/>
      <c r="T776"/>
      <c r="U776"/>
      <c r="V776"/>
      <c r="W776"/>
      <c r="X776"/>
      <c r="Y776"/>
      <c r="Z776"/>
      <c r="AA776"/>
      <c r="AB776"/>
      <c r="AC776"/>
      <c r="AD776"/>
      <c r="AE776"/>
      <c r="AF776"/>
      <c r="AG776"/>
      <c r="AH776"/>
      <c r="AI776"/>
      <c r="AJ776"/>
      <c r="AK776"/>
      <c r="AL776"/>
      <c r="AM776"/>
      <c r="AN776"/>
      <c r="AO776"/>
    </row>
    <row r="777" spans="1:41" x14ac:dyDescent="0.25">
      <c r="A777"/>
      <c r="B777"/>
      <c r="C777"/>
      <c r="D777"/>
      <c r="E777"/>
      <c r="F777"/>
      <c r="G777"/>
      <c r="H777"/>
      <c r="I777"/>
      <c r="J777"/>
      <c r="K777"/>
      <c r="L777"/>
      <c r="M777"/>
      <c r="N777"/>
      <c r="O777"/>
      <c r="P777"/>
      <c r="Q777"/>
      <c r="R777"/>
      <c r="S777"/>
      <c r="T777"/>
      <c r="U777"/>
      <c r="V777"/>
      <c r="W777"/>
      <c r="X777"/>
      <c r="Y777"/>
      <c r="Z777"/>
      <c r="AA777"/>
      <c r="AB777"/>
      <c r="AC777"/>
      <c r="AD777"/>
      <c r="AE777"/>
      <c r="AF777"/>
      <c r="AG777"/>
      <c r="AH777"/>
      <c r="AI777"/>
      <c r="AJ777"/>
      <c r="AK777"/>
      <c r="AL777"/>
      <c r="AM777"/>
      <c r="AN777"/>
      <c r="AO777"/>
    </row>
    <row r="778" spans="1:41" x14ac:dyDescent="0.25">
      <c r="A778"/>
      <c r="B778"/>
      <c r="C778"/>
      <c r="D778"/>
      <c r="E778"/>
      <c r="F778"/>
      <c r="G778"/>
      <c r="H778"/>
      <c r="I778"/>
      <c r="J778"/>
      <c r="K778"/>
      <c r="L778"/>
      <c r="M778"/>
      <c r="N778"/>
      <c r="O778"/>
      <c r="P778"/>
      <c r="Q778"/>
      <c r="R778"/>
      <c r="S778"/>
      <c r="T778"/>
      <c r="U778"/>
      <c r="V778"/>
      <c r="W778"/>
      <c r="X778"/>
      <c r="Y778"/>
      <c r="Z778"/>
      <c r="AA778"/>
      <c r="AB778"/>
      <c r="AC778"/>
      <c r="AD778"/>
      <c r="AE778"/>
      <c r="AF778"/>
      <c r="AG778"/>
      <c r="AH778"/>
      <c r="AI778"/>
      <c r="AJ778"/>
      <c r="AK778"/>
      <c r="AL778"/>
      <c r="AM778"/>
      <c r="AN778"/>
      <c r="AO778"/>
    </row>
    <row r="779" spans="1:41" x14ac:dyDescent="0.25">
      <c r="A779"/>
      <c r="B779"/>
      <c r="C779"/>
      <c r="D779"/>
      <c r="E779"/>
      <c r="F779"/>
      <c r="G779"/>
      <c r="H779"/>
      <c r="I779"/>
      <c r="J779"/>
      <c r="K779"/>
      <c r="L779"/>
      <c r="M779"/>
      <c r="N779"/>
      <c r="O779"/>
      <c r="P779"/>
      <c r="Q779"/>
      <c r="R779"/>
      <c r="S779"/>
      <c r="T779"/>
      <c r="U779"/>
      <c r="V779"/>
      <c r="W779"/>
      <c r="X779"/>
      <c r="Y779"/>
      <c r="Z779"/>
      <c r="AA779"/>
      <c r="AB779"/>
      <c r="AC779"/>
      <c r="AD779"/>
      <c r="AE779"/>
      <c r="AF779"/>
      <c r="AG779"/>
      <c r="AH779"/>
      <c r="AI779"/>
      <c r="AJ779"/>
      <c r="AK779"/>
      <c r="AL779"/>
      <c r="AM779"/>
      <c r="AN779"/>
      <c r="AO779"/>
    </row>
    <row r="780" spans="1:41" x14ac:dyDescent="0.25">
      <c r="A780"/>
      <c r="B780"/>
      <c r="C780"/>
      <c r="D780"/>
      <c r="E780"/>
      <c r="F780"/>
      <c r="G780"/>
      <c r="H780"/>
      <c r="I780"/>
      <c r="J780"/>
      <c r="K780"/>
      <c r="L780"/>
      <c r="M780"/>
      <c r="N780"/>
      <c r="O780"/>
      <c r="P780"/>
      <c r="Q780"/>
      <c r="R780"/>
      <c r="S780"/>
      <c r="T780"/>
      <c r="U780"/>
      <c r="V780"/>
      <c r="W780"/>
      <c r="X780"/>
      <c r="Y780"/>
      <c r="Z780"/>
      <c r="AA780"/>
      <c r="AB780"/>
      <c r="AC780"/>
      <c r="AD780"/>
      <c r="AE780"/>
      <c r="AF780"/>
      <c r="AG780"/>
      <c r="AH780"/>
      <c r="AI780"/>
      <c r="AJ780"/>
      <c r="AK780"/>
      <c r="AL780"/>
      <c r="AM780"/>
      <c r="AN780"/>
      <c r="AO780"/>
    </row>
    <row r="781" spans="1:41" x14ac:dyDescent="0.25">
      <c r="A781"/>
      <c r="B781"/>
      <c r="C781"/>
      <c r="D781"/>
      <c r="E781"/>
      <c r="F781"/>
      <c r="G781"/>
      <c r="H781"/>
      <c r="I781"/>
      <c r="J781"/>
      <c r="K781"/>
      <c r="L781"/>
      <c r="M781"/>
      <c r="N781"/>
      <c r="O781"/>
      <c r="P781"/>
      <c r="Q781"/>
      <c r="R781"/>
      <c r="S781"/>
      <c r="T781"/>
      <c r="U781"/>
      <c r="V781"/>
      <c r="W781"/>
      <c r="X781"/>
      <c r="Y781"/>
      <c r="Z781"/>
      <c r="AA781"/>
      <c r="AB781"/>
      <c r="AC781"/>
      <c r="AD781"/>
      <c r="AE781"/>
      <c r="AF781"/>
      <c r="AG781"/>
      <c r="AH781"/>
      <c r="AI781"/>
      <c r="AJ781"/>
      <c r="AK781"/>
      <c r="AL781"/>
      <c r="AM781"/>
      <c r="AN781"/>
      <c r="AO781"/>
    </row>
    <row r="782" spans="1:41" x14ac:dyDescent="0.25">
      <c r="A782"/>
      <c r="B782"/>
      <c r="C782"/>
      <c r="D782"/>
      <c r="E782"/>
      <c r="F782"/>
      <c r="G782"/>
      <c r="H782"/>
      <c r="I782"/>
      <c r="J782"/>
      <c r="K782"/>
      <c r="L782"/>
      <c r="M782"/>
      <c r="N782"/>
      <c r="O782"/>
      <c r="P782"/>
      <c r="Q782"/>
      <c r="R782"/>
      <c r="S782"/>
      <c r="T782"/>
      <c r="U782"/>
      <c r="V782"/>
      <c r="W782"/>
      <c r="X782"/>
      <c r="Y782"/>
      <c r="Z782"/>
      <c r="AA782"/>
      <c r="AB782"/>
      <c r="AC782"/>
      <c r="AD782"/>
      <c r="AE782"/>
      <c r="AF782"/>
      <c r="AG782"/>
      <c r="AH782"/>
      <c r="AI782"/>
      <c r="AJ782"/>
      <c r="AK782"/>
      <c r="AL782"/>
      <c r="AM782"/>
      <c r="AN782"/>
      <c r="AO782"/>
    </row>
    <row r="783" spans="1:41" x14ac:dyDescent="0.25">
      <c r="A783"/>
      <c r="B783"/>
      <c r="C783"/>
      <c r="D783"/>
      <c r="E783"/>
      <c r="F783"/>
      <c r="G783"/>
      <c r="H783"/>
      <c r="I783"/>
      <c r="J783"/>
      <c r="K783"/>
      <c r="L783"/>
      <c r="M783"/>
      <c r="N783"/>
      <c r="O783"/>
      <c r="P783"/>
      <c r="Q783"/>
      <c r="R783"/>
      <c r="S783"/>
      <c r="T783"/>
      <c r="U783"/>
      <c r="V783"/>
      <c r="W783"/>
      <c r="X783"/>
      <c r="Y783"/>
      <c r="Z783"/>
      <c r="AA783"/>
      <c r="AB783"/>
      <c r="AC783"/>
      <c r="AD783"/>
      <c r="AE783"/>
      <c r="AF783"/>
      <c r="AG783"/>
      <c r="AH783"/>
      <c r="AI783"/>
      <c r="AJ783"/>
      <c r="AK783"/>
      <c r="AL783"/>
      <c r="AM783"/>
      <c r="AN783"/>
      <c r="AO783"/>
    </row>
    <row r="784" spans="1:41" x14ac:dyDescent="0.25">
      <c r="A784"/>
      <c r="B784"/>
      <c r="C784"/>
      <c r="D784"/>
      <c r="E784"/>
      <c r="F784"/>
      <c r="G784"/>
      <c r="H784"/>
      <c r="I784"/>
      <c r="J784"/>
      <c r="K784"/>
      <c r="L784"/>
      <c r="M784"/>
      <c r="N784"/>
      <c r="O784"/>
      <c r="P784"/>
      <c r="Q784"/>
      <c r="R784"/>
      <c r="S784"/>
      <c r="T784"/>
      <c r="U784"/>
      <c r="V784"/>
      <c r="W784"/>
      <c r="X784"/>
      <c r="Y784"/>
      <c r="Z784"/>
      <c r="AA784"/>
      <c r="AB784"/>
      <c r="AC784"/>
      <c r="AD784"/>
      <c r="AE784"/>
      <c r="AF784"/>
      <c r="AG784"/>
      <c r="AH784"/>
      <c r="AI784"/>
      <c r="AJ784"/>
      <c r="AK784"/>
      <c r="AL784"/>
      <c r="AM784"/>
      <c r="AN784"/>
      <c r="AO784"/>
    </row>
    <row r="785" spans="1:41" x14ac:dyDescent="0.25">
      <c r="A785"/>
      <c r="B785"/>
      <c r="C785"/>
      <c r="D785"/>
      <c r="E785"/>
      <c r="F785"/>
      <c r="G785"/>
      <c r="H785"/>
      <c r="I785"/>
      <c r="J785"/>
      <c r="K785"/>
      <c r="L785"/>
      <c r="M785"/>
      <c r="N785"/>
      <c r="O785"/>
      <c r="P785"/>
      <c r="Q785"/>
      <c r="R785"/>
      <c r="S785"/>
      <c r="T785"/>
      <c r="U785"/>
      <c r="V785"/>
      <c r="W785"/>
      <c r="X785"/>
      <c r="Y785"/>
      <c r="Z785"/>
      <c r="AA785"/>
      <c r="AB785"/>
      <c r="AC785"/>
      <c r="AD785"/>
      <c r="AE785"/>
      <c r="AF785"/>
      <c r="AG785"/>
      <c r="AH785"/>
      <c r="AI785"/>
      <c r="AJ785"/>
      <c r="AK785"/>
      <c r="AL785"/>
      <c r="AM785"/>
      <c r="AN785"/>
      <c r="AO785"/>
    </row>
    <row r="786" spans="1:41" x14ac:dyDescent="0.25">
      <c r="A786"/>
      <c r="B786"/>
      <c r="C786"/>
      <c r="D786"/>
      <c r="E786"/>
      <c r="F786"/>
      <c r="G786"/>
      <c r="H786"/>
      <c r="I786"/>
      <c r="J786"/>
      <c r="K786"/>
      <c r="L786"/>
      <c r="M786"/>
      <c r="N786"/>
      <c r="O786"/>
      <c r="P786"/>
      <c r="Q786"/>
      <c r="R786"/>
      <c r="S786"/>
      <c r="T786"/>
      <c r="U786"/>
      <c r="V786"/>
      <c r="W786"/>
      <c r="X786"/>
      <c r="Y786"/>
      <c r="Z786"/>
      <c r="AA786"/>
      <c r="AB786"/>
      <c r="AC786"/>
      <c r="AD786"/>
      <c r="AE786"/>
      <c r="AF786"/>
      <c r="AG786"/>
      <c r="AH786"/>
      <c r="AI786"/>
      <c r="AJ786"/>
      <c r="AK786"/>
      <c r="AL786"/>
      <c r="AM786"/>
      <c r="AN786"/>
      <c r="AO786"/>
    </row>
    <row r="787" spans="1:41" x14ac:dyDescent="0.25">
      <c r="A787"/>
      <c r="B787"/>
      <c r="C787"/>
      <c r="D787"/>
      <c r="E787"/>
      <c r="F787"/>
      <c r="G787"/>
      <c r="H787"/>
      <c r="I787"/>
      <c r="J787"/>
      <c r="K787"/>
      <c r="L787"/>
      <c r="M787"/>
      <c r="N787"/>
      <c r="O787"/>
      <c r="P787"/>
      <c r="Q787"/>
      <c r="R787"/>
      <c r="S787"/>
      <c r="T787"/>
      <c r="U787"/>
      <c r="V787"/>
      <c r="W787"/>
      <c r="X787"/>
      <c r="Y787"/>
      <c r="Z787"/>
      <c r="AA787"/>
      <c r="AB787"/>
      <c r="AC787"/>
      <c r="AD787"/>
      <c r="AE787"/>
      <c r="AF787"/>
      <c r="AG787"/>
      <c r="AH787"/>
      <c r="AI787"/>
      <c r="AJ787"/>
      <c r="AK787"/>
      <c r="AL787"/>
      <c r="AM787"/>
      <c r="AN787"/>
      <c r="AO787"/>
    </row>
    <row r="788" spans="1:41" x14ac:dyDescent="0.25">
      <c r="A788"/>
      <c r="B788"/>
      <c r="C788"/>
      <c r="D788"/>
      <c r="E788"/>
      <c r="F788"/>
      <c r="G788"/>
      <c r="H788"/>
      <c r="I788"/>
      <c r="J788"/>
      <c r="K788"/>
      <c r="L788"/>
      <c r="M788"/>
      <c r="N788"/>
      <c r="O788"/>
      <c r="P788"/>
      <c r="Q788"/>
      <c r="R788"/>
      <c r="S788"/>
      <c r="T788"/>
      <c r="U788"/>
      <c r="V788"/>
      <c r="W788"/>
      <c r="X788"/>
      <c r="Y788"/>
      <c r="Z788"/>
      <c r="AA788"/>
      <c r="AB788"/>
      <c r="AC788"/>
      <c r="AD788"/>
      <c r="AE788"/>
      <c r="AF788"/>
      <c r="AG788"/>
      <c r="AH788"/>
      <c r="AI788"/>
      <c r="AJ788"/>
      <c r="AK788"/>
      <c r="AL788"/>
      <c r="AM788"/>
      <c r="AN788"/>
      <c r="AO788"/>
    </row>
    <row r="789" spans="1:41" x14ac:dyDescent="0.25">
      <c r="A789"/>
      <c r="B789"/>
      <c r="C789"/>
      <c r="D789"/>
      <c r="E789"/>
      <c r="F789"/>
      <c r="G789"/>
      <c r="H789"/>
      <c r="I789"/>
      <c r="J789"/>
      <c r="K789"/>
      <c r="L789"/>
      <c r="M789"/>
      <c r="N789"/>
      <c r="O789"/>
      <c r="P789"/>
      <c r="Q789"/>
      <c r="R789"/>
      <c r="S789"/>
      <c r="T789"/>
      <c r="U789"/>
      <c r="V789"/>
      <c r="W789"/>
      <c r="X789"/>
      <c r="Y789"/>
      <c r="Z789"/>
      <c r="AA789"/>
      <c r="AB789"/>
      <c r="AC789"/>
      <c r="AD789"/>
      <c r="AE789"/>
      <c r="AF789"/>
      <c r="AG789"/>
      <c r="AH789"/>
      <c r="AI789"/>
      <c r="AJ789"/>
      <c r="AK789"/>
      <c r="AL789"/>
      <c r="AM789"/>
      <c r="AN789"/>
      <c r="AO789"/>
    </row>
    <row r="790" spans="1:41" x14ac:dyDescent="0.25">
      <c r="A790"/>
      <c r="B790"/>
      <c r="C790"/>
      <c r="D790"/>
      <c r="E790"/>
      <c r="F790"/>
      <c r="G790"/>
      <c r="H790"/>
      <c r="I790"/>
      <c r="J790"/>
      <c r="K790"/>
      <c r="L790"/>
      <c r="M790"/>
      <c r="N790"/>
      <c r="O790"/>
      <c r="P790"/>
      <c r="Q790"/>
      <c r="R790"/>
      <c r="S790"/>
      <c r="T790"/>
      <c r="U790"/>
      <c r="V790"/>
      <c r="W790"/>
      <c r="X790"/>
      <c r="Y790"/>
      <c r="Z790"/>
      <c r="AA790"/>
      <c r="AB790"/>
      <c r="AC790"/>
      <c r="AD790"/>
      <c r="AE790"/>
      <c r="AF790"/>
      <c r="AG790"/>
      <c r="AH790"/>
      <c r="AI790"/>
      <c r="AJ790"/>
      <c r="AK790"/>
      <c r="AL790"/>
      <c r="AM790"/>
      <c r="AN790"/>
      <c r="AO790"/>
    </row>
    <row r="791" spans="1:41" x14ac:dyDescent="0.25">
      <c r="A791"/>
      <c r="B791"/>
      <c r="C791"/>
      <c r="D791"/>
      <c r="E791"/>
      <c r="F791"/>
      <c r="G791"/>
      <c r="H791"/>
      <c r="I791"/>
      <c r="J791"/>
      <c r="K791"/>
      <c r="L791"/>
      <c r="M791"/>
      <c r="N791"/>
      <c r="O791"/>
      <c r="P791"/>
      <c r="Q791"/>
      <c r="R791"/>
      <c r="S791"/>
      <c r="T791"/>
      <c r="U791"/>
      <c r="V791"/>
      <c r="W791"/>
      <c r="X791"/>
      <c r="Y791"/>
      <c r="Z791"/>
      <c r="AA791"/>
      <c r="AB791"/>
      <c r="AC791"/>
      <c r="AD791"/>
      <c r="AE791"/>
      <c r="AF791"/>
      <c r="AG791"/>
      <c r="AH791"/>
      <c r="AI791"/>
      <c r="AJ791"/>
      <c r="AK791"/>
      <c r="AL791"/>
      <c r="AM791"/>
      <c r="AN791"/>
      <c r="AO791"/>
    </row>
  </sheetData>
  <sortState ref="A18:AO27">
    <sortCondition ref="B18:B27"/>
    <sortCondition ref="G18:G27"/>
    <sortCondition ref="L18:L27"/>
  </sortState>
  <printOptions horizontalCentered="1"/>
  <pageMargins left="0.25" right="0.25" top="0.5" bottom="0.5" header="0.3" footer="0.3"/>
  <pageSetup scale="35" fitToHeight="0" orientation="landscape" r:id="rId1"/>
  <headerFooter>
    <oddFooter>Page 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40"/>
  <sheetViews>
    <sheetView topLeftCell="C1" zoomScale="90" workbookViewId="0">
      <pane ySplit="1" topLeftCell="A25" activePane="bottomLeft" state="frozen"/>
      <selection pane="bottomLeft" activeCell="N1" sqref="N1:N1048576"/>
    </sheetView>
  </sheetViews>
  <sheetFormatPr defaultColWidth="9.140625" defaultRowHeight="15" x14ac:dyDescent="0.25"/>
  <cols>
    <col min="1" max="1" width="6.42578125" style="13" bestFit="1" customWidth="1"/>
    <col min="2" max="2" width="22" style="13" bestFit="1" customWidth="1"/>
    <col min="3" max="3" width="41" style="13" bestFit="1" customWidth="1"/>
    <col min="4" max="4" width="12.140625" style="13" bestFit="1" customWidth="1"/>
    <col min="5" max="5" width="10.42578125" style="13" bestFit="1" customWidth="1"/>
    <col min="6" max="6" width="21.7109375" style="13" bestFit="1" customWidth="1"/>
    <col min="7" max="7" width="7.7109375" style="13" customWidth="1"/>
    <col min="8" max="8" width="20.42578125" style="13" customWidth="1"/>
    <col min="9" max="9" width="6.7109375" style="13" customWidth="1"/>
    <col min="10" max="10" width="14.28515625" style="13" bestFit="1" customWidth="1"/>
    <col min="11" max="11" width="6.42578125" style="48" customWidth="1"/>
    <col min="12" max="12" width="15.7109375" style="13" bestFit="1" customWidth="1"/>
    <col min="13" max="13" width="12.7109375" style="43" customWidth="1"/>
    <col min="14" max="14" width="6.7109375" style="45" bestFit="1" customWidth="1"/>
    <col min="15" max="16384" width="9.140625" style="13"/>
  </cols>
  <sheetData>
    <row r="1" spans="1:14" ht="30" customHeight="1" x14ac:dyDescent="0.25">
      <c r="A1" s="26" t="s">
        <v>86</v>
      </c>
      <c r="B1" s="26" t="s">
        <v>82</v>
      </c>
      <c r="C1" s="26" t="s">
        <v>94</v>
      </c>
      <c r="D1" s="26" t="s">
        <v>95</v>
      </c>
      <c r="E1" s="26" t="s">
        <v>93</v>
      </c>
      <c r="F1" s="27" t="s">
        <v>96</v>
      </c>
      <c r="G1" s="26" t="s">
        <v>92</v>
      </c>
      <c r="H1" s="26" t="s">
        <v>91</v>
      </c>
      <c r="I1" s="26" t="s">
        <v>90</v>
      </c>
      <c r="J1" s="28" t="s">
        <v>89</v>
      </c>
      <c r="K1" s="46" t="s">
        <v>88</v>
      </c>
      <c r="L1" s="26" t="s">
        <v>87</v>
      </c>
      <c r="M1" s="41" t="s">
        <v>185</v>
      </c>
      <c r="N1" s="29" t="s">
        <v>85</v>
      </c>
    </row>
    <row r="2" spans="1:14" x14ac:dyDescent="0.25">
      <c r="A2" s="35" t="s">
        <v>108</v>
      </c>
      <c r="B2" s="35" t="s">
        <v>114</v>
      </c>
      <c r="C2" s="35" t="s">
        <v>110</v>
      </c>
      <c r="D2" s="35" t="s">
        <v>109</v>
      </c>
      <c r="E2" s="35">
        <v>531</v>
      </c>
      <c r="F2" s="13" t="s">
        <v>171</v>
      </c>
      <c r="G2" s="35" t="s">
        <v>111</v>
      </c>
      <c r="H2" s="35" t="s">
        <v>112</v>
      </c>
      <c r="I2" s="35" t="s">
        <v>113</v>
      </c>
      <c r="J2" s="13" t="s">
        <v>51</v>
      </c>
      <c r="K2" s="47" t="s">
        <v>3</v>
      </c>
      <c r="L2" s="35" t="s">
        <v>115</v>
      </c>
      <c r="M2" s="42">
        <v>795</v>
      </c>
      <c r="N2" s="44">
        <v>12</v>
      </c>
    </row>
    <row r="3" spans="1:14" x14ac:dyDescent="0.25">
      <c r="A3" s="35" t="s">
        <v>108</v>
      </c>
      <c r="B3" s="35" t="s">
        <v>114</v>
      </c>
      <c r="C3" s="35" t="s">
        <v>110</v>
      </c>
      <c r="D3" s="35" t="s">
        <v>109</v>
      </c>
      <c r="E3" s="35">
        <v>531</v>
      </c>
      <c r="F3" s="13" t="s">
        <v>171</v>
      </c>
      <c r="G3" s="35" t="s">
        <v>111</v>
      </c>
      <c r="H3" s="35" t="s">
        <v>112</v>
      </c>
      <c r="I3" s="35" t="s">
        <v>113</v>
      </c>
      <c r="J3" s="13" t="s">
        <v>51</v>
      </c>
      <c r="K3" s="47" t="s">
        <v>4</v>
      </c>
      <c r="L3" s="35" t="s">
        <v>116</v>
      </c>
      <c r="M3" s="42">
        <v>795</v>
      </c>
      <c r="N3" s="44">
        <v>338</v>
      </c>
    </row>
    <row r="4" spans="1:14" x14ac:dyDescent="0.25">
      <c r="A4" s="35" t="s">
        <v>108</v>
      </c>
      <c r="B4" s="35" t="s">
        <v>114</v>
      </c>
      <c r="C4" s="35" t="s">
        <v>110</v>
      </c>
      <c r="D4" s="35" t="s">
        <v>109</v>
      </c>
      <c r="E4" s="35">
        <v>531</v>
      </c>
      <c r="F4" s="13" t="s">
        <v>171</v>
      </c>
      <c r="G4" s="35" t="s">
        <v>111</v>
      </c>
      <c r="H4" s="35" t="s">
        <v>112</v>
      </c>
      <c r="I4" s="35" t="s">
        <v>113</v>
      </c>
      <c r="J4" s="13" t="s">
        <v>51</v>
      </c>
      <c r="K4" s="47" t="s">
        <v>5</v>
      </c>
      <c r="L4" s="35" t="s">
        <v>117</v>
      </c>
      <c r="M4" s="42">
        <v>795</v>
      </c>
      <c r="N4" s="44">
        <v>270</v>
      </c>
    </row>
    <row r="5" spans="1:14" x14ac:dyDescent="0.25">
      <c r="A5" s="35" t="s">
        <v>108</v>
      </c>
      <c r="B5" s="35" t="s">
        <v>114</v>
      </c>
      <c r="C5" s="35" t="s">
        <v>110</v>
      </c>
      <c r="D5" s="35" t="s">
        <v>109</v>
      </c>
      <c r="E5" s="35">
        <v>531</v>
      </c>
      <c r="F5" s="13" t="s">
        <v>171</v>
      </c>
      <c r="G5" s="35" t="s">
        <v>111</v>
      </c>
      <c r="H5" s="35" t="s">
        <v>112</v>
      </c>
      <c r="I5" s="35" t="s">
        <v>113</v>
      </c>
      <c r="J5" s="13" t="s">
        <v>51</v>
      </c>
      <c r="K5" s="47" t="s">
        <v>6</v>
      </c>
      <c r="L5" s="35" t="s">
        <v>118</v>
      </c>
      <c r="M5" s="42">
        <v>795</v>
      </c>
      <c r="N5" s="44">
        <v>116</v>
      </c>
    </row>
    <row r="6" spans="1:14" x14ac:dyDescent="0.25">
      <c r="A6" s="35" t="s">
        <v>108</v>
      </c>
      <c r="B6" s="35" t="s">
        <v>0</v>
      </c>
      <c r="C6" s="35" t="s">
        <v>120</v>
      </c>
      <c r="D6" s="35" t="s">
        <v>119</v>
      </c>
      <c r="E6" s="35" t="s">
        <v>121</v>
      </c>
      <c r="F6" s="13" t="s">
        <v>173</v>
      </c>
      <c r="G6" s="35" t="s">
        <v>111</v>
      </c>
      <c r="H6" s="35" t="s">
        <v>112</v>
      </c>
      <c r="I6" s="35" t="s">
        <v>113</v>
      </c>
      <c r="J6" s="13" t="s">
        <v>66</v>
      </c>
      <c r="K6" s="47">
        <v>36</v>
      </c>
      <c r="L6" s="35" t="s">
        <v>122</v>
      </c>
      <c r="M6" s="42">
        <v>1095</v>
      </c>
      <c r="N6" s="44">
        <v>51</v>
      </c>
    </row>
    <row r="7" spans="1:14" x14ac:dyDescent="0.25">
      <c r="A7" s="35" t="s">
        <v>108</v>
      </c>
      <c r="B7" s="35" t="s">
        <v>0</v>
      </c>
      <c r="C7" s="35" t="s">
        <v>120</v>
      </c>
      <c r="D7" s="35" t="s">
        <v>119</v>
      </c>
      <c r="E7" s="35" t="s">
        <v>121</v>
      </c>
      <c r="F7" s="13" t="s">
        <v>173</v>
      </c>
      <c r="G7" s="35" t="s">
        <v>111</v>
      </c>
      <c r="H7" s="35" t="s">
        <v>112</v>
      </c>
      <c r="I7" s="35" t="s">
        <v>113</v>
      </c>
      <c r="J7" s="13" t="s">
        <v>66</v>
      </c>
      <c r="K7" s="47">
        <v>38</v>
      </c>
      <c r="L7" s="35" t="s">
        <v>123</v>
      </c>
      <c r="M7" s="42">
        <v>1095</v>
      </c>
      <c r="N7" s="44">
        <v>126</v>
      </c>
    </row>
    <row r="8" spans="1:14" x14ac:dyDescent="0.25">
      <c r="A8" s="35" t="s">
        <v>108</v>
      </c>
      <c r="B8" s="35" t="s">
        <v>0</v>
      </c>
      <c r="C8" s="35" t="s">
        <v>120</v>
      </c>
      <c r="D8" s="35" t="s">
        <v>119</v>
      </c>
      <c r="E8" s="35" t="s">
        <v>121</v>
      </c>
      <c r="F8" s="13" t="s">
        <v>173</v>
      </c>
      <c r="G8" s="35" t="s">
        <v>111</v>
      </c>
      <c r="H8" s="35" t="s">
        <v>112</v>
      </c>
      <c r="I8" s="35" t="s">
        <v>113</v>
      </c>
      <c r="J8" s="13" t="s">
        <v>66</v>
      </c>
      <c r="K8" s="47">
        <v>40</v>
      </c>
      <c r="L8" s="35" t="s">
        <v>124</v>
      </c>
      <c r="M8" s="42">
        <v>1095</v>
      </c>
      <c r="N8" s="44">
        <v>258</v>
      </c>
    </row>
    <row r="9" spans="1:14" x14ac:dyDescent="0.25">
      <c r="A9" s="35" t="s">
        <v>108</v>
      </c>
      <c r="B9" s="35" t="s">
        <v>0</v>
      </c>
      <c r="C9" s="35" t="s">
        <v>120</v>
      </c>
      <c r="D9" s="35" t="s">
        <v>119</v>
      </c>
      <c r="E9" s="35" t="s">
        <v>121</v>
      </c>
      <c r="F9" s="13" t="s">
        <v>173</v>
      </c>
      <c r="G9" s="35" t="s">
        <v>111</v>
      </c>
      <c r="H9" s="35" t="s">
        <v>112</v>
      </c>
      <c r="I9" s="35" t="s">
        <v>113</v>
      </c>
      <c r="J9" s="13" t="s">
        <v>66</v>
      </c>
      <c r="K9" s="47">
        <v>42</v>
      </c>
      <c r="L9" s="35" t="s">
        <v>125</v>
      </c>
      <c r="M9" s="42">
        <v>1095</v>
      </c>
      <c r="N9" s="44">
        <v>153</v>
      </c>
    </row>
    <row r="10" spans="1:14" x14ac:dyDescent="0.25">
      <c r="A10" s="35" t="s">
        <v>108</v>
      </c>
      <c r="B10" s="35" t="s">
        <v>0</v>
      </c>
      <c r="C10" s="35" t="s">
        <v>120</v>
      </c>
      <c r="D10" s="35" t="s">
        <v>119</v>
      </c>
      <c r="E10" s="35" t="s">
        <v>121</v>
      </c>
      <c r="F10" s="13" t="s">
        <v>173</v>
      </c>
      <c r="G10" s="35" t="s">
        <v>111</v>
      </c>
      <c r="H10" s="35" t="s">
        <v>112</v>
      </c>
      <c r="I10" s="35" t="s">
        <v>113</v>
      </c>
      <c r="J10" s="13" t="s">
        <v>66</v>
      </c>
      <c r="K10" s="47">
        <v>44</v>
      </c>
      <c r="L10" s="35" t="s">
        <v>126</v>
      </c>
      <c r="M10" s="42">
        <v>1095</v>
      </c>
      <c r="N10" s="44">
        <v>13</v>
      </c>
    </row>
    <row r="11" spans="1:14" x14ac:dyDescent="0.25">
      <c r="A11" s="35" t="s">
        <v>108</v>
      </c>
      <c r="B11" s="35" t="s">
        <v>0</v>
      </c>
      <c r="C11" s="35" t="s">
        <v>120</v>
      </c>
      <c r="D11" s="35" t="s">
        <v>119</v>
      </c>
      <c r="E11" s="35" t="s">
        <v>121</v>
      </c>
      <c r="F11" s="13" t="s">
        <v>173</v>
      </c>
      <c r="G11" s="35" t="s">
        <v>111</v>
      </c>
      <c r="H11" s="35" t="s">
        <v>112</v>
      </c>
      <c r="I11" s="35" t="s">
        <v>113</v>
      </c>
      <c r="J11" s="13" t="s">
        <v>66</v>
      </c>
      <c r="K11" s="47">
        <v>46</v>
      </c>
      <c r="L11" s="35" t="s">
        <v>127</v>
      </c>
      <c r="M11" s="42">
        <v>1095</v>
      </c>
      <c r="N11" s="44">
        <v>15</v>
      </c>
    </row>
    <row r="12" spans="1:14" x14ac:dyDescent="0.25">
      <c r="A12" s="35" t="s">
        <v>108</v>
      </c>
      <c r="B12" s="35" t="s">
        <v>134</v>
      </c>
      <c r="C12" s="35" t="s">
        <v>129</v>
      </c>
      <c r="D12" s="35" t="s">
        <v>128</v>
      </c>
      <c r="E12" s="35" t="s">
        <v>130</v>
      </c>
      <c r="F12" s="13" t="s">
        <v>174</v>
      </c>
      <c r="G12" s="35" t="s">
        <v>131</v>
      </c>
      <c r="H12" s="35" t="s">
        <v>132</v>
      </c>
      <c r="I12" s="35">
        <v>133</v>
      </c>
      <c r="J12" s="13" t="s">
        <v>66</v>
      </c>
      <c r="K12" s="47">
        <v>36</v>
      </c>
      <c r="L12" s="35" t="s">
        <v>133</v>
      </c>
      <c r="M12" s="42">
        <v>695</v>
      </c>
      <c r="N12" s="44">
        <v>32</v>
      </c>
    </row>
    <row r="13" spans="1:14" x14ac:dyDescent="0.25">
      <c r="A13" s="35" t="s">
        <v>108</v>
      </c>
      <c r="B13" s="35" t="s">
        <v>134</v>
      </c>
      <c r="C13" s="35" t="s">
        <v>129</v>
      </c>
      <c r="D13" s="35" t="s">
        <v>128</v>
      </c>
      <c r="E13" s="35" t="s">
        <v>130</v>
      </c>
      <c r="F13" s="13" t="s">
        <v>174</v>
      </c>
      <c r="G13" s="35" t="s">
        <v>131</v>
      </c>
      <c r="H13" s="35" t="s">
        <v>132</v>
      </c>
      <c r="I13" s="35">
        <v>133</v>
      </c>
      <c r="J13" s="13" t="s">
        <v>66</v>
      </c>
      <c r="K13" s="47">
        <v>38</v>
      </c>
      <c r="L13" s="35" t="s">
        <v>135</v>
      </c>
      <c r="M13" s="42">
        <v>695</v>
      </c>
      <c r="N13" s="44">
        <v>88</v>
      </c>
    </row>
    <row r="14" spans="1:14" x14ac:dyDescent="0.25">
      <c r="A14" s="35" t="s">
        <v>108</v>
      </c>
      <c r="B14" s="35" t="s">
        <v>134</v>
      </c>
      <c r="C14" s="35" t="s">
        <v>129</v>
      </c>
      <c r="D14" s="35" t="s">
        <v>128</v>
      </c>
      <c r="E14" s="35" t="s">
        <v>130</v>
      </c>
      <c r="F14" s="13" t="s">
        <v>174</v>
      </c>
      <c r="G14" s="35" t="s">
        <v>131</v>
      </c>
      <c r="H14" s="35" t="s">
        <v>132</v>
      </c>
      <c r="I14" s="35">
        <v>133</v>
      </c>
      <c r="J14" s="13" t="s">
        <v>66</v>
      </c>
      <c r="K14" s="47">
        <v>40</v>
      </c>
      <c r="L14" s="35" t="s">
        <v>136</v>
      </c>
      <c r="M14" s="42">
        <v>695</v>
      </c>
      <c r="N14" s="44">
        <v>87</v>
      </c>
    </row>
    <row r="15" spans="1:14" x14ac:dyDescent="0.25">
      <c r="A15" s="35" t="s">
        <v>108</v>
      </c>
      <c r="B15" s="35" t="s">
        <v>134</v>
      </c>
      <c r="C15" s="35" t="s">
        <v>129</v>
      </c>
      <c r="D15" s="35" t="s">
        <v>128</v>
      </c>
      <c r="E15" s="35" t="s">
        <v>130</v>
      </c>
      <c r="F15" s="13" t="s">
        <v>174</v>
      </c>
      <c r="G15" s="35" t="s">
        <v>131</v>
      </c>
      <c r="H15" s="35" t="s">
        <v>132</v>
      </c>
      <c r="I15" s="35">
        <v>133</v>
      </c>
      <c r="J15" s="13" t="s">
        <v>66</v>
      </c>
      <c r="K15" s="47">
        <v>42</v>
      </c>
      <c r="L15" s="35" t="s">
        <v>137</v>
      </c>
      <c r="M15" s="42">
        <v>695</v>
      </c>
      <c r="N15" s="44">
        <v>41</v>
      </c>
    </row>
    <row r="16" spans="1:14" x14ac:dyDescent="0.25">
      <c r="A16" s="35" t="s">
        <v>108</v>
      </c>
      <c r="B16" s="35" t="s">
        <v>134</v>
      </c>
      <c r="C16" s="35" t="s">
        <v>110</v>
      </c>
      <c r="D16" s="35" t="s">
        <v>138</v>
      </c>
      <c r="E16" s="35" t="s">
        <v>139</v>
      </c>
      <c r="F16" s="13" t="s">
        <v>175</v>
      </c>
      <c r="G16" s="35" t="s">
        <v>111</v>
      </c>
      <c r="H16" s="35" t="s">
        <v>112</v>
      </c>
      <c r="I16" s="35" t="s">
        <v>113</v>
      </c>
      <c r="J16" s="13" t="s">
        <v>51</v>
      </c>
      <c r="K16" s="47" t="s">
        <v>2</v>
      </c>
      <c r="L16" s="35" t="s">
        <v>140</v>
      </c>
      <c r="M16" s="42">
        <v>795</v>
      </c>
      <c r="N16" s="44">
        <v>43</v>
      </c>
    </row>
    <row r="17" spans="1:14" x14ac:dyDescent="0.25">
      <c r="A17" s="35" t="s">
        <v>108</v>
      </c>
      <c r="B17" s="35" t="s">
        <v>134</v>
      </c>
      <c r="C17" s="35" t="s">
        <v>110</v>
      </c>
      <c r="D17" s="35" t="s">
        <v>138</v>
      </c>
      <c r="E17" s="35" t="s">
        <v>139</v>
      </c>
      <c r="F17" s="13" t="s">
        <v>175</v>
      </c>
      <c r="G17" s="35" t="s">
        <v>111</v>
      </c>
      <c r="H17" s="35" t="s">
        <v>112</v>
      </c>
      <c r="I17" s="35" t="s">
        <v>113</v>
      </c>
      <c r="J17" s="13" t="s">
        <v>51</v>
      </c>
      <c r="K17" s="47" t="s">
        <v>3</v>
      </c>
      <c r="L17" s="35" t="s">
        <v>141</v>
      </c>
      <c r="M17" s="42">
        <v>795</v>
      </c>
      <c r="N17" s="44">
        <v>550</v>
      </c>
    </row>
    <row r="18" spans="1:14" x14ac:dyDescent="0.25">
      <c r="A18" s="35" t="s">
        <v>108</v>
      </c>
      <c r="B18" s="35" t="s">
        <v>134</v>
      </c>
      <c r="C18" s="35" t="s">
        <v>110</v>
      </c>
      <c r="D18" s="35" t="s">
        <v>138</v>
      </c>
      <c r="E18" s="35" t="s">
        <v>139</v>
      </c>
      <c r="F18" s="13" t="s">
        <v>175</v>
      </c>
      <c r="G18" s="35" t="s">
        <v>111</v>
      </c>
      <c r="H18" s="35" t="s">
        <v>112</v>
      </c>
      <c r="I18" s="35" t="s">
        <v>113</v>
      </c>
      <c r="J18" s="13" t="s">
        <v>51</v>
      </c>
      <c r="K18" s="47" t="s">
        <v>4</v>
      </c>
      <c r="L18" s="35" t="s">
        <v>142</v>
      </c>
      <c r="M18" s="42">
        <v>795</v>
      </c>
      <c r="N18" s="44">
        <v>262</v>
      </c>
    </row>
    <row r="19" spans="1:14" x14ac:dyDescent="0.25">
      <c r="A19" s="35" t="s">
        <v>108</v>
      </c>
      <c r="B19" s="35" t="s">
        <v>134</v>
      </c>
      <c r="C19" s="35" t="s">
        <v>110</v>
      </c>
      <c r="D19" s="35" t="s">
        <v>138</v>
      </c>
      <c r="E19" s="35" t="s">
        <v>139</v>
      </c>
      <c r="F19" s="13" t="s">
        <v>175</v>
      </c>
      <c r="G19" s="35" t="s">
        <v>111</v>
      </c>
      <c r="H19" s="35" t="s">
        <v>112</v>
      </c>
      <c r="I19" s="35" t="s">
        <v>113</v>
      </c>
      <c r="J19" s="13" t="s">
        <v>51</v>
      </c>
      <c r="K19" s="47" t="s">
        <v>5</v>
      </c>
      <c r="L19" s="35" t="s">
        <v>143</v>
      </c>
      <c r="M19" s="42">
        <v>795</v>
      </c>
      <c r="N19" s="44">
        <v>51</v>
      </c>
    </row>
    <row r="20" spans="1:14" x14ac:dyDescent="0.25">
      <c r="A20" s="35" t="s">
        <v>108</v>
      </c>
      <c r="B20" s="35" t="s">
        <v>134</v>
      </c>
      <c r="C20" s="35" t="s">
        <v>110</v>
      </c>
      <c r="D20" s="35" t="s">
        <v>138</v>
      </c>
      <c r="E20" s="35" t="s">
        <v>139</v>
      </c>
      <c r="F20" s="13" t="s">
        <v>175</v>
      </c>
      <c r="G20" s="35" t="s">
        <v>111</v>
      </c>
      <c r="H20" s="35" t="s">
        <v>112</v>
      </c>
      <c r="I20" s="35" t="s">
        <v>113</v>
      </c>
      <c r="J20" s="13" t="s">
        <v>51</v>
      </c>
      <c r="K20" s="47" t="s">
        <v>6</v>
      </c>
      <c r="L20" s="35" t="s">
        <v>144</v>
      </c>
      <c r="M20" s="42">
        <v>795</v>
      </c>
      <c r="N20" s="44">
        <v>14</v>
      </c>
    </row>
    <row r="21" spans="1:14" x14ac:dyDescent="0.25">
      <c r="A21" s="35" t="s">
        <v>108</v>
      </c>
      <c r="B21" s="35" t="s">
        <v>134</v>
      </c>
      <c r="C21" s="35" t="s">
        <v>110</v>
      </c>
      <c r="D21" s="35" t="s">
        <v>138</v>
      </c>
      <c r="E21" s="35" t="s">
        <v>139</v>
      </c>
      <c r="F21" s="13" t="s">
        <v>175</v>
      </c>
      <c r="G21" s="35" t="s">
        <v>111</v>
      </c>
      <c r="H21" s="35" t="s">
        <v>112</v>
      </c>
      <c r="I21" s="35" t="s">
        <v>113</v>
      </c>
      <c r="J21" s="13" t="s">
        <v>51</v>
      </c>
      <c r="K21" s="47" t="s">
        <v>7</v>
      </c>
      <c r="L21" s="35" t="s">
        <v>145</v>
      </c>
      <c r="M21" s="42">
        <v>795</v>
      </c>
      <c r="N21" s="44">
        <v>9</v>
      </c>
    </row>
    <row r="22" spans="1:14" x14ac:dyDescent="0.25">
      <c r="A22" s="35" t="s">
        <v>108</v>
      </c>
      <c r="B22" s="35" t="s">
        <v>0</v>
      </c>
      <c r="C22" s="35" t="s">
        <v>120</v>
      </c>
      <c r="D22" s="35" t="s">
        <v>146</v>
      </c>
      <c r="E22" s="35" t="s">
        <v>121</v>
      </c>
      <c r="F22" s="13" t="s">
        <v>176</v>
      </c>
      <c r="G22" s="35" t="s">
        <v>111</v>
      </c>
      <c r="H22" s="35" t="s">
        <v>112</v>
      </c>
      <c r="I22" s="35" t="s">
        <v>113</v>
      </c>
      <c r="J22" s="13" t="s">
        <v>66</v>
      </c>
      <c r="K22" s="47">
        <v>36</v>
      </c>
      <c r="L22" s="35" t="s">
        <v>147</v>
      </c>
      <c r="M22" s="42">
        <v>1095</v>
      </c>
      <c r="N22" s="44">
        <v>49</v>
      </c>
    </row>
    <row r="23" spans="1:14" x14ac:dyDescent="0.25">
      <c r="A23" s="35" t="s">
        <v>108</v>
      </c>
      <c r="B23" s="35" t="s">
        <v>0</v>
      </c>
      <c r="C23" s="35" t="s">
        <v>120</v>
      </c>
      <c r="D23" s="35" t="s">
        <v>146</v>
      </c>
      <c r="E23" s="35" t="s">
        <v>121</v>
      </c>
      <c r="F23" s="13" t="s">
        <v>176</v>
      </c>
      <c r="G23" s="35" t="s">
        <v>111</v>
      </c>
      <c r="H23" s="35" t="s">
        <v>112</v>
      </c>
      <c r="I23" s="35" t="s">
        <v>113</v>
      </c>
      <c r="J23" s="13" t="s">
        <v>66</v>
      </c>
      <c r="K23" s="47">
        <v>38</v>
      </c>
      <c r="L23" s="35" t="s">
        <v>148</v>
      </c>
      <c r="M23" s="42">
        <v>1095</v>
      </c>
      <c r="N23" s="44">
        <v>50</v>
      </c>
    </row>
    <row r="24" spans="1:14" x14ac:dyDescent="0.25">
      <c r="A24" s="35" t="s">
        <v>108</v>
      </c>
      <c r="B24" s="35" t="s">
        <v>0</v>
      </c>
      <c r="C24" s="35" t="s">
        <v>120</v>
      </c>
      <c r="D24" s="35" t="s">
        <v>146</v>
      </c>
      <c r="E24" s="35" t="s">
        <v>121</v>
      </c>
      <c r="F24" s="13" t="s">
        <v>176</v>
      </c>
      <c r="G24" s="35" t="s">
        <v>111</v>
      </c>
      <c r="H24" s="35" t="s">
        <v>112</v>
      </c>
      <c r="I24" s="35" t="s">
        <v>113</v>
      </c>
      <c r="J24" s="13" t="s">
        <v>66</v>
      </c>
      <c r="K24" s="47">
        <v>40</v>
      </c>
      <c r="L24" s="35" t="s">
        <v>149</v>
      </c>
      <c r="M24" s="42">
        <v>1095</v>
      </c>
      <c r="N24" s="44">
        <v>133</v>
      </c>
    </row>
    <row r="25" spans="1:14" x14ac:dyDescent="0.25">
      <c r="A25" s="35" t="s">
        <v>108</v>
      </c>
      <c r="B25" s="35" t="s">
        <v>0</v>
      </c>
      <c r="C25" s="35" t="s">
        <v>120</v>
      </c>
      <c r="D25" s="35" t="s">
        <v>146</v>
      </c>
      <c r="E25" s="35" t="s">
        <v>121</v>
      </c>
      <c r="F25" s="13" t="s">
        <v>176</v>
      </c>
      <c r="G25" s="35" t="s">
        <v>111</v>
      </c>
      <c r="H25" s="35" t="s">
        <v>112</v>
      </c>
      <c r="I25" s="35" t="s">
        <v>113</v>
      </c>
      <c r="J25" s="13" t="s">
        <v>66</v>
      </c>
      <c r="K25" s="47">
        <v>42</v>
      </c>
      <c r="L25" s="35" t="s">
        <v>150</v>
      </c>
      <c r="M25" s="42">
        <v>1095</v>
      </c>
      <c r="N25" s="44">
        <v>66</v>
      </c>
    </row>
    <row r="26" spans="1:14" x14ac:dyDescent="0.25">
      <c r="A26" s="35" t="s">
        <v>108</v>
      </c>
      <c r="B26" s="35" t="s">
        <v>0</v>
      </c>
      <c r="C26" s="35" t="s">
        <v>120</v>
      </c>
      <c r="D26" s="35" t="s">
        <v>146</v>
      </c>
      <c r="E26" s="35" t="s">
        <v>121</v>
      </c>
      <c r="F26" s="13" t="s">
        <v>176</v>
      </c>
      <c r="G26" s="35" t="s">
        <v>111</v>
      </c>
      <c r="H26" s="35" t="s">
        <v>112</v>
      </c>
      <c r="I26" s="35" t="s">
        <v>113</v>
      </c>
      <c r="J26" s="13" t="s">
        <v>66</v>
      </c>
      <c r="K26" s="47">
        <v>44</v>
      </c>
      <c r="L26" s="35" t="s">
        <v>151</v>
      </c>
      <c r="M26" s="42">
        <v>1095</v>
      </c>
      <c r="N26" s="44">
        <v>9</v>
      </c>
    </row>
    <row r="27" spans="1:14" x14ac:dyDescent="0.25">
      <c r="A27" s="35" t="s">
        <v>108</v>
      </c>
      <c r="B27" s="35" t="s">
        <v>0</v>
      </c>
      <c r="C27" s="35" t="s">
        <v>120</v>
      </c>
      <c r="D27" s="35" t="s">
        <v>146</v>
      </c>
      <c r="E27" s="35" t="s">
        <v>121</v>
      </c>
      <c r="F27" s="13" t="s">
        <v>176</v>
      </c>
      <c r="G27" s="35" t="s">
        <v>111</v>
      </c>
      <c r="H27" s="35" t="s">
        <v>112</v>
      </c>
      <c r="I27" s="35" t="s">
        <v>113</v>
      </c>
      <c r="J27" s="13" t="s">
        <v>66</v>
      </c>
      <c r="K27" s="47">
        <v>46</v>
      </c>
      <c r="L27" s="35" t="s">
        <v>152</v>
      </c>
      <c r="M27" s="42">
        <v>1095</v>
      </c>
      <c r="N27" s="44">
        <v>1</v>
      </c>
    </row>
    <row r="28" spans="1:14" x14ac:dyDescent="0.25">
      <c r="A28" s="35" t="s">
        <v>108</v>
      </c>
      <c r="B28" s="35" t="s">
        <v>134</v>
      </c>
      <c r="C28" s="35" t="s">
        <v>154</v>
      </c>
      <c r="D28" s="35" t="s">
        <v>153</v>
      </c>
      <c r="E28" s="35" t="s">
        <v>130</v>
      </c>
      <c r="F28" s="13" t="s">
        <v>177</v>
      </c>
      <c r="G28" s="35" t="s">
        <v>131</v>
      </c>
      <c r="H28" s="35" t="s">
        <v>132</v>
      </c>
      <c r="I28" s="35">
        <v>133</v>
      </c>
      <c r="J28" s="13" t="s">
        <v>66</v>
      </c>
      <c r="K28" s="47">
        <v>36</v>
      </c>
      <c r="L28" s="35" t="s">
        <v>155</v>
      </c>
      <c r="M28" s="42">
        <v>695</v>
      </c>
      <c r="N28" s="44">
        <v>1</v>
      </c>
    </row>
    <row r="29" spans="1:14" x14ac:dyDescent="0.25">
      <c r="A29" s="35" t="s">
        <v>108</v>
      </c>
      <c r="B29" s="35" t="s">
        <v>134</v>
      </c>
      <c r="C29" s="35" t="s">
        <v>154</v>
      </c>
      <c r="D29" s="35" t="s">
        <v>153</v>
      </c>
      <c r="E29" s="35" t="s">
        <v>130</v>
      </c>
      <c r="F29" s="13" t="s">
        <v>177</v>
      </c>
      <c r="G29" s="35" t="s">
        <v>131</v>
      </c>
      <c r="H29" s="35" t="s">
        <v>132</v>
      </c>
      <c r="I29" s="35">
        <v>133</v>
      </c>
      <c r="J29" s="13" t="s">
        <v>66</v>
      </c>
      <c r="K29" s="47">
        <v>38</v>
      </c>
      <c r="L29" s="35" t="s">
        <v>156</v>
      </c>
      <c r="M29" s="42">
        <v>695</v>
      </c>
      <c r="N29" s="44">
        <v>10</v>
      </c>
    </row>
    <row r="30" spans="1:14" x14ac:dyDescent="0.25">
      <c r="A30" s="35" t="s">
        <v>108</v>
      </c>
      <c r="B30" s="35" t="s">
        <v>134</v>
      </c>
      <c r="C30" s="35" t="s">
        <v>154</v>
      </c>
      <c r="D30" s="35" t="s">
        <v>153</v>
      </c>
      <c r="E30" s="35" t="s">
        <v>130</v>
      </c>
      <c r="F30" s="13" t="s">
        <v>177</v>
      </c>
      <c r="G30" s="35" t="s">
        <v>131</v>
      </c>
      <c r="H30" s="35" t="s">
        <v>132</v>
      </c>
      <c r="I30" s="35">
        <v>133</v>
      </c>
      <c r="J30" s="13" t="s">
        <v>66</v>
      </c>
      <c r="K30" s="47">
        <v>40</v>
      </c>
      <c r="L30" s="35" t="s">
        <v>157</v>
      </c>
      <c r="M30" s="42">
        <v>695</v>
      </c>
      <c r="N30" s="44">
        <v>35</v>
      </c>
    </row>
    <row r="31" spans="1:14" x14ac:dyDescent="0.25">
      <c r="A31" s="35" t="s">
        <v>108</v>
      </c>
      <c r="B31" s="35" t="s">
        <v>134</v>
      </c>
      <c r="C31" s="35" t="s">
        <v>154</v>
      </c>
      <c r="D31" s="35" t="s">
        <v>153</v>
      </c>
      <c r="E31" s="35" t="s">
        <v>130</v>
      </c>
      <c r="F31" s="13" t="s">
        <v>177</v>
      </c>
      <c r="G31" s="35" t="s">
        <v>131</v>
      </c>
      <c r="H31" s="35" t="s">
        <v>132</v>
      </c>
      <c r="I31" s="35">
        <v>133</v>
      </c>
      <c r="J31" s="13" t="s">
        <v>66</v>
      </c>
      <c r="K31" s="47">
        <v>42</v>
      </c>
      <c r="L31" s="35" t="s">
        <v>158</v>
      </c>
      <c r="M31" s="42">
        <v>695</v>
      </c>
      <c r="N31" s="44">
        <v>40</v>
      </c>
    </row>
    <row r="32" spans="1:14" x14ac:dyDescent="0.25">
      <c r="A32" s="35" t="s">
        <v>108</v>
      </c>
      <c r="B32" s="35" t="s">
        <v>134</v>
      </c>
      <c r="C32" s="35" t="s">
        <v>154</v>
      </c>
      <c r="D32" s="35" t="s">
        <v>153</v>
      </c>
      <c r="E32" s="35" t="s">
        <v>130</v>
      </c>
      <c r="F32" s="13" t="s">
        <v>177</v>
      </c>
      <c r="G32" s="35" t="s">
        <v>131</v>
      </c>
      <c r="H32" s="35" t="s">
        <v>132</v>
      </c>
      <c r="I32" s="35">
        <v>133</v>
      </c>
      <c r="J32" s="13" t="s">
        <v>66</v>
      </c>
      <c r="K32" s="47">
        <v>44</v>
      </c>
      <c r="L32" s="35" t="s">
        <v>159</v>
      </c>
      <c r="M32" s="42">
        <v>695</v>
      </c>
      <c r="N32" s="44">
        <v>30</v>
      </c>
    </row>
    <row r="33" spans="1:14" x14ac:dyDescent="0.25">
      <c r="A33" s="35" t="s">
        <v>108</v>
      </c>
      <c r="B33" s="35" t="s">
        <v>134</v>
      </c>
      <c r="C33" s="35" t="s">
        <v>154</v>
      </c>
      <c r="D33" s="35" t="s">
        <v>153</v>
      </c>
      <c r="E33" s="35" t="s">
        <v>130</v>
      </c>
      <c r="F33" s="13" t="s">
        <v>177</v>
      </c>
      <c r="G33" s="35" t="s">
        <v>131</v>
      </c>
      <c r="H33" s="35" t="s">
        <v>132</v>
      </c>
      <c r="I33" s="35">
        <v>133</v>
      </c>
      <c r="J33" s="13" t="s">
        <v>66</v>
      </c>
      <c r="K33" s="47">
        <v>46</v>
      </c>
      <c r="L33" s="35" t="s">
        <v>160</v>
      </c>
      <c r="M33" s="42">
        <v>695</v>
      </c>
      <c r="N33" s="44">
        <v>30</v>
      </c>
    </row>
    <row r="34" spans="1:14" x14ac:dyDescent="0.25">
      <c r="A34" s="35" t="s">
        <v>108</v>
      </c>
      <c r="B34" s="35" t="s">
        <v>134</v>
      </c>
      <c r="C34" s="35" t="s">
        <v>154</v>
      </c>
      <c r="D34" s="35" t="s">
        <v>153</v>
      </c>
      <c r="E34" s="35" t="s">
        <v>130</v>
      </c>
      <c r="F34" s="13" t="s">
        <v>177</v>
      </c>
      <c r="G34" s="35" t="s">
        <v>131</v>
      </c>
      <c r="H34" s="35" t="s">
        <v>132</v>
      </c>
      <c r="I34" s="35">
        <v>133</v>
      </c>
      <c r="J34" s="13" t="s">
        <v>66</v>
      </c>
      <c r="K34" s="47">
        <v>48</v>
      </c>
      <c r="L34" s="35" t="s">
        <v>161</v>
      </c>
      <c r="M34" s="42">
        <v>695</v>
      </c>
      <c r="N34" s="44">
        <v>1</v>
      </c>
    </row>
    <row r="35" spans="1:14" x14ac:dyDescent="0.25">
      <c r="A35" s="35" t="s">
        <v>108</v>
      </c>
      <c r="B35" s="35" t="s">
        <v>165</v>
      </c>
      <c r="C35" s="35" t="s">
        <v>163</v>
      </c>
      <c r="D35" s="35" t="s">
        <v>162</v>
      </c>
      <c r="E35" s="35" t="s">
        <v>121</v>
      </c>
      <c r="F35" s="13" t="s">
        <v>178</v>
      </c>
      <c r="G35" s="35" t="s">
        <v>111</v>
      </c>
      <c r="H35" s="35" t="s">
        <v>112</v>
      </c>
      <c r="I35" s="35" t="s">
        <v>113</v>
      </c>
      <c r="J35" s="13" t="s">
        <v>66</v>
      </c>
      <c r="K35" s="47">
        <v>38</v>
      </c>
      <c r="L35" s="35" t="s">
        <v>164</v>
      </c>
      <c r="M35" s="42">
        <v>1095</v>
      </c>
      <c r="N35" s="44">
        <v>42</v>
      </c>
    </row>
    <row r="36" spans="1:14" x14ac:dyDescent="0.25">
      <c r="A36" s="35" t="s">
        <v>108</v>
      </c>
      <c r="B36" s="35" t="s">
        <v>165</v>
      </c>
      <c r="C36" s="35" t="s">
        <v>163</v>
      </c>
      <c r="D36" s="35" t="s">
        <v>162</v>
      </c>
      <c r="E36" s="35" t="s">
        <v>121</v>
      </c>
      <c r="F36" s="13" t="s">
        <v>178</v>
      </c>
      <c r="G36" s="35" t="s">
        <v>111</v>
      </c>
      <c r="H36" s="35" t="s">
        <v>112</v>
      </c>
      <c r="I36" s="35" t="s">
        <v>113</v>
      </c>
      <c r="J36" s="13" t="s">
        <v>66</v>
      </c>
      <c r="K36" s="47">
        <v>40</v>
      </c>
      <c r="L36" s="35" t="s">
        <v>166</v>
      </c>
      <c r="M36" s="42">
        <v>1095</v>
      </c>
      <c r="N36" s="44">
        <v>67</v>
      </c>
    </row>
    <row r="37" spans="1:14" x14ac:dyDescent="0.25">
      <c r="A37" s="35" t="s">
        <v>108</v>
      </c>
      <c r="B37" s="35" t="s">
        <v>165</v>
      </c>
      <c r="C37" s="35" t="s">
        <v>163</v>
      </c>
      <c r="D37" s="35" t="s">
        <v>162</v>
      </c>
      <c r="E37" s="35" t="s">
        <v>121</v>
      </c>
      <c r="F37" s="13" t="s">
        <v>178</v>
      </c>
      <c r="G37" s="35" t="s">
        <v>111</v>
      </c>
      <c r="H37" s="35" t="s">
        <v>112</v>
      </c>
      <c r="I37" s="35" t="s">
        <v>113</v>
      </c>
      <c r="J37" s="13" t="s">
        <v>66</v>
      </c>
      <c r="K37" s="47">
        <v>42</v>
      </c>
      <c r="L37" s="35" t="s">
        <v>167</v>
      </c>
      <c r="M37" s="42">
        <v>1095</v>
      </c>
      <c r="N37" s="44">
        <v>28</v>
      </c>
    </row>
    <row r="38" spans="1:14" x14ac:dyDescent="0.25">
      <c r="A38" s="35" t="s">
        <v>108</v>
      </c>
      <c r="B38" s="35" t="s">
        <v>165</v>
      </c>
      <c r="C38" s="35" t="s">
        <v>163</v>
      </c>
      <c r="D38" s="35" t="s">
        <v>162</v>
      </c>
      <c r="E38" s="35" t="s">
        <v>121</v>
      </c>
      <c r="F38" s="13" t="s">
        <v>178</v>
      </c>
      <c r="G38" s="35" t="s">
        <v>111</v>
      </c>
      <c r="H38" s="35" t="s">
        <v>112</v>
      </c>
      <c r="I38" s="35" t="s">
        <v>113</v>
      </c>
      <c r="J38" s="13" t="s">
        <v>66</v>
      </c>
      <c r="K38" s="47">
        <v>44</v>
      </c>
      <c r="L38" s="35" t="s">
        <v>168</v>
      </c>
      <c r="M38" s="42">
        <v>1095</v>
      </c>
      <c r="N38" s="44">
        <v>21</v>
      </c>
    </row>
    <row r="39" spans="1:14" x14ac:dyDescent="0.25">
      <c r="A39" s="35" t="s">
        <v>108</v>
      </c>
      <c r="B39" s="35" t="s">
        <v>165</v>
      </c>
      <c r="C39" s="35" t="s">
        <v>163</v>
      </c>
      <c r="D39" s="35" t="s">
        <v>162</v>
      </c>
      <c r="E39" s="35" t="s">
        <v>121</v>
      </c>
      <c r="F39" s="13" t="s">
        <v>178</v>
      </c>
      <c r="G39" s="35" t="s">
        <v>111</v>
      </c>
      <c r="H39" s="35" t="s">
        <v>112</v>
      </c>
      <c r="I39" s="35" t="s">
        <v>113</v>
      </c>
      <c r="J39" s="13" t="s">
        <v>66</v>
      </c>
      <c r="K39" s="47">
        <v>46</v>
      </c>
      <c r="L39" s="35" t="s">
        <v>169</v>
      </c>
      <c r="M39" s="42">
        <v>1095</v>
      </c>
      <c r="N39" s="44">
        <v>1</v>
      </c>
    </row>
    <row r="40" spans="1:14" x14ac:dyDescent="0.25">
      <c r="A40" s="35" t="s">
        <v>108</v>
      </c>
      <c r="B40" s="35" t="s">
        <v>165</v>
      </c>
      <c r="C40" s="35" t="s">
        <v>163</v>
      </c>
      <c r="D40" s="35" t="s">
        <v>162</v>
      </c>
      <c r="E40" s="35" t="s">
        <v>121</v>
      </c>
      <c r="F40" s="13" t="s">
        <v>178</v>
      </c>
      <c r="G40" s="35" t="s">
        <v>111</v>
      </c>
      <c r="H40" s="35" t="s">
        <v>112</v>
      </c>
      <c r="I40" s="35" t="s">
        <v>113</v>
      </c>
      <c r="J40" s="13" t="s">
        <v>66</v>
      </c>
      <c r="K40" s="47">
        <v>48</v>
      </c>
      <c r="L40" s="35" t="s">
        <v>170</v>
      </c>
      <c r="M40" s="42">
        <v>1095</v>
      </c>
      <c r="N40" s="44">
        <v>1</v>
      </c>
    </row>
  </sheetData>
  <autoFilter ref="C1:N1"/>
  <pageMargins left="0.7" right="0.7" top="0.75" bottom="0.75" header="0.3" footer="0.3"/>
  <headerFooter>
    <oddHeader>&amp;CCreated by: GFAWOMER&amp;LCreated on: 02/24/2020&amp;RCreated at: 13:57:42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Summary</vt:lpstr>
      <vt:lpstr>ATS</vt:lpstr>
      <vt:lpstr>DATA</vt:lpstr>
      <vt:lpstr>Summary!Print_Area</vt:lpstr>
      <vt:lpstr>ATS!Print_Titles</vt:lpstr>
      <vt:lpstr>Summary!Print_Titles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Dators</cp:lastModifiedBy>
  <cp:lastPrinted>2020-03-16T12:08:16Z</cp:lastPrinted>
  <dcterms:created xsi:type="dcterms:W3CDTF">2017-12-04T13:25:23Z</dcterms:created>
  <dcterms:modified xsi:type="dcterms:W3CDTF">2026-06-01T09:14:25Z</dcterms:modified>
  <cp:category/>
</cp:coreProperties>
</file>